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7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J300" l="1"/>
  <c r="I300"/>
  <c r="H300"/>
  <c r="G300"/>
  <c r="F300"/>
  <c r="J290"/>
  <c r="I290"/>
  <c r="H290"/>
  <c r="G290"/>
  <c r="F290"/>
  <c r="J285"/>
  <c r="I285"/>
  <c r="H285"/>
  <c r="G285"/>
  <c r="F285"/>
  <c r="J275"/>
  <c r="I275"/>
  <c r="H275"/>
  <c r="G275"/>
  <c r="F275"/>
  <c r="J270"/>
  <c r="I270"/>
  <c r="H270"/>
  <c r="G270"/>
  <c r="F270"/>
  <c r="J260"/>
  <c r="I260"/>
  <c r="H260"/>
  <c r="G260"/>
  <c r="F260"/>
  <c r="J255"/>
  <c r="I255"/>
  <c r="H255"/>
  <c r="G255"/>
  <c r="F255"/>
  <c r="J245"/>
  <c r="I245"/>
  <c r="H245"/>
  <c r="G245"/>
  <c r="F245"/>
  <c r="J240"/>
  <c r="I240"/>
  <c r="H240"/>
  <c r="G240"/>
  <c r="F240"/>
  <c r="J230"/>
  <c r="I230"/>
  <c r="H230"/>
  <c r="G230"/>
  <c r="F230"/>
  <c r="J225"/>
  <c r="I225"/>
  <c r="H225"/>
  <c r="G225"/>
  <c r="F225"/>
  <c r="J215"/>
  <c r="I215"/>
  <c r="H215"/>
  <c r="G215"/>
  <c r="F215"/>
  <c r="F200"/>
  <c r="G200"/>
  <c r="H200"/>
  <c r="I200"/>
  <c r="J200"/>
  <c r="F210"/>
  <c r="G210"/>
  <c r="H210"/>
  <c r="I210"/>
  <c r="J210"/>
  <c r="J195"/>
  <c r="I195"/>
  <c r="H195"/>
  <c r="G195"/>
  <c r="F195"/>
  <c r="J185"/>
  <c r="I185"/>
  <c r="H185"/>
  <c r="G185"/>
  <c r="F185"/>
  <c r="J180"/>
  <c r="I180"/>
  <c r="H180"/>
  <c r="G180"/>
  <c r="F180"/>
  <c r="J170"/>
  <c r="I170"/>
  <c r="H170"/>
  <c r="G170"/>
  <c r="F170"/>
  <c r="J165"/>
  <c r="I165"/>
  <c r="H165"/>
  <c r="G165"/>
  <c r="F165"/>
  <c r="J155"/>
  <c r="I155"/>
  <c r="H155"/>
  <c r="G155"/>
  <c r="F155"/>
  <c r="B171"/>
  <c r="L226" l="1"/>
  <c r="F241"/>
  <c r="L301"/>
  <c r="B301"/>
  <c r="A301"/>
  <c r="B291"/>
  <c r="A291"/>
  <c r="L286"/>
  <c r="B286"/>
  <c r="A286"/>
  <c r="A276"/>
  <c r="L271"/>
  <c r="B271"/>
  <c r="A271"/>
  <c r="B261"/>
  <c r="A261"/>
  <c r="L256"/>
  <c r="B256"/>
  <c r="A256"/>
  <c r="A246"/>
  <c r="L241"/>
  <c r="B241"/>
  <c r="A241"/>
  <c r="B231"/>
  <c r="A231"/>
  <c r="F211"/>
  <c r="B226"/>
  <c r="A226"/>
  <c r="B216"/>
  <c r="A216"/>
  <c r="B211"/>
  <c r="A211"/>
  <c r="A201"/>
  <c r="L211"/>
  <c r="B196"/>
  <c r="A196"/>
  <c r="B186"/>
  <c r="A186"/>
  <c r="L196"/>
  <c r="J196"/>
  <c r="I196"/>
  <c r="F196"/>
  <c r="B181"/>
  <c r="A181"/>
  <c r="A171"/>
  <c r="L181"/>
  <c r="B166"/>
  <c r="A166"/>
  <c r="B156"/>
  <c r="A156"/>
  <c r="L166"/>
  <c r="I166"/>
  <c r="H166"/>
  <c r="B150"/>
  <c r="A150"/>
  <c r="J149"/>
  <c r="I149"/>
  <c r="H149"/>
  <c r="G149"/>
  <c r="F149"/>
  <c r="B140"/>
  <c r="A140"/>
  <c r="L150"/>
  <c r="J139"/>
  <c r="I139"/>
  <c r="H139"/>
  <c r="G139"/>
  <c r="F139"/>
  <c r="B135"/>
  <c r="A135"/>
  <c r="J134"/>
  <c r="I134"/>
  <c r="H134"/>
  <c r="G134"/>
  <c r="F134"/>
  <c r="B125"/>
  <c r="A125"/>
  <c r="L135"/>
  <c r="J124"/>
  <c r="I124"/>
  <c r="H124"/>
  <c r="G124"/>
  <c r="F124"/>
  <c r="B120"/>
  <c r="A120"/>
  <c r="J119"/>
  <c r="I119"/>
  <c r="H119"/>
  <c r="G119"/>
  <c r="F119"/>
  <c r="B110"/>
  <c r="A110"/>
  <c r="L120"/>
  <c r="J109"/>
  <c r="I109"/>
  <c r="H109"/>
  <c r="G109"/>
  <c r="F109"/>
  <c r="B105"/>
  <c r="A105"/>
  <c r="J104"/>
  <c r="I104"/>
  <c r="H104"/>
  <c r="G104"/>
  <c r="F104"/>
  <c r="A95"/>
  <c r="L105"/>
  <c r="J94"/>
  <c r="I94"/>
  <c r="H94"/>
  <c r="G94"/>
  <c r="F94"/>
  <c r="B90"/>
  <c r="A90"/>
  <c r="J89"/>
  <c r="I89"/>
  <c r="H89"/>
  <c r="G89"/>
  <c r="F89"/>
  <c r="A80"/>
  <c r="L90"/>
  <c r="J79"/>
  <c r="I79"/>
  <c r="H79"/>
  <c r="G79"/>
  <c r="F79"/>
  <c r="A75"/>
  <c r="J74"/>
  <c r="I74"/>
  <c r="H74"/>
  <c r="G74"/>
  <c r="F74"/>
  <c r="B65"/>
  <c r="A65"/>
  <c r="L75"/>
  <c r="J64"/>
  <c r="I64"/>
  <c r="H64"/>
  <c r="G64"/>
  <c r="F64"/>
  <c r="A61"/>
  <c r="J60"/>
  <c r="I60"/>
  <c r="H60"/>
  <c r="G60"/>
  <c r="F60"/>
  <c r="A51"/>
  <c r="L61"/>
  <c r="J50"/>
  <c r="I50"/>
  <c r="H50"/>
  <c r="G50"/>
  <c r="F50"/>
  <c r="A47"/>
  <c r="J46"/>
  <c r="I46"/>
  <c r="H46"/>
  <c r="G46"/>
  <c r="F46"/>
  <c r="A37"/>
  <c r="L47"/>
  <c r="J36"/>
  <c r="I36"/>
  <c r="H36"/>
  <c r="G36"/>
  <c r="F36"/>
  <c r="A33"/>
  <c r="J32"/>
  <c r="I32"/>
  <c r="H32"/>
  <c r="G32"/>
  <c r="F32"/>
  <c r="A23"/>
  <c r="L33"/>
  <c r="A19"/>
  <c r="J18"/>
  <c r="I18"/>
  <c r="H18"/>
  <c r="G18"/>
  <c r="F18"/>
  <c r="A9"/>
  <c r="L19"/>
  <c r="J8"/>
  <c r="I8"/>
  <c r="H8"/>
  <c r="G8"/>
  <c r="F8"/>
  <c r="L302" l="1"/>
  <c r="I150"/>
  <c r="H135"/>
  <c r="H120"/>
  <c r="H61"/>
  <c r="I105"/>
  <c r="I181"/>
  <c r="H211"/>
  <c r="J211"/>
  <c r="F226"/>
  <c r="H226"/>
  <c r="J226"/>
  <c r="I211"/>
  <c r="J256"/>
  <c r="F301"/>
  <c r="F271"/>
  <c r="I271"/>
  <c r="J286"/>
  <c r="J301"/>
  <c r="H105"/>
  <c r="I241"/>
  <c r="G271"/>
  <c r="H271"/>
  <c r="J271"/>
  <c r="G301"/>
  <c r="I301"/>
  <c r="I47"/>
  <c r="G196"/>
  <c r="G226"/>
  <c r="I226"/>
  <c r="H286"/>
  <c r="G241"/>
  <c r="H241"/>
  <c r="J241"/>
  <c r="F256"/>
  <c r="I61"/>
  <c r="H196"/>
  <c r="H256"/>
  <c r="G256"/>
  <c r="I256"/>
  <c r="F286"/>
  <c r="G286"/>
  <c r="I286"/>
  <c r="H301"/>
  <c r="F90"/>
  <c r="G181"/>
  <c r="J181"/>
  <c r="F181"/>
  <c r="G166"/>
  <c r="F166"/>
  <c r="J166"/>
  <c r="G211"/>
  <c r="H181"/>
  <c r="H150"/>
  <c r="G150"/>
  <c r="J150"/>
  <c r="F150"/>
  <c r="I135"/>
  <c r="G135"/>
  <c r="J135"/>
  <c r="F135"/>
  <c r="J120"/>
  <c r="I120"/>
  <c r="G120"/>
  <c r="F120"/>
  <c r="J105"/>
  <c r="G105"/>
  <c r="F105"/>
  <c r="J90"/>
  <c r="I90"/>
  <c r="G90"/>
  <c r="H90"/>
  <c r="J75"/>
  <c r="H75"/>
  <c r="I75"/>
  <c r="G75"/>
  <c r="F75"/>
  <c r="J61"/>
  <c r="F61"/>
  <c r="G61"/>
  <c r="G47"/>
  <c r="F47"/>
  <c r="J47"/>
  <c r="H33"/>
  <c r="I33"/>
  <c r="J33"/>
  <c r="F33"/>
  <c r="G33"/>
  <c r="J19"/>
  <c r="I19"/>
  <c r="H19"/>
  <c r="G19"/>
  <c r="F19"/>
  <c r="H47"/>
  <c r="G302" l="1"/>
  <c r="I302"/>
  <c r="F302"/>
  <c r="H302"/>
  <c r="J302"/>
</calcChain>
</file>

<file path=xl/sharedStrings.xml><?xml version="1.0" encoding="utf-8"?>
<sst xmlns="http://schemas.openxmlformats.org/spreadsheetml/2006/main" count="672" uniqueCount="160">
  <si>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</si>
  <si>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</si>
  <si>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</si>
  <si>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</si>
  <si>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</si>
  <si>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</si>
  <si>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</si>
  <si>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</si>
  <si>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</si>
  <si>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</si>
  <si>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</si>
  <si>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</si>
  <si>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</si>
  <si>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</si>
  <si>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</si>
  <si>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</si>
  <si>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</si>
  <si>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</si>
  <si>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</si>
  <si>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</si>
  <si>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</si>
  <si>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</si>
  <si>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</si>
  <si>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</si>
  <si>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</si>
  <si>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</si>
  <si>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</si>
  <si>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</si>
  <si>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</si>
  <si>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</si>
  <si>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</si>
  <si>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</si>
  <si>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</si>
  <si>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</si>
  <si>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</si>
  <si>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Плоды свежие (банан)</t>
  </si>
  <si>
    <t>112урцп,
Пермь 2013</t>
  </si>
  <si>
    <t>Хлеб пшеничный</t>
  </si>
  <si>
    <t>Напиток из шиповника</t>
  </si>
  <si>
    <t>Плоды свежие (киви)</t>
  </si>
  <si>
    <t>108урцп,
Пермь 2013</t>
  </si>
  <si>
    <t>Щи из свежей капусты с картофелем и со сметаной</t>
  </si>
  <si>
    <t>Рис отварной</t>
  </si>
  <si>
    <t>ТТК № 28</t>
  </si>
  <si>
    <t>Хлеб ржаной</t>
  </si>
  <si>
    <t>109урцп,
Пермь 2013</t>
  </si>
  <si>
    <t>512урцп,
Пермь 2013</t>
  </si>
  <si>
    <t>Плоды свежие (яблоко)</t>
  </si>
  <si>
    <t>Плоды свежие (мандарин)</t>
  </si>
  <si>
    <t>Суп картофельный с макаронными изделиями</t>
  </si>
  <si>
    <t>Булгур рассыпчатый</t>
  </si>
  <si>
    <t>ТТК № 137</t>
  </si>
  <si>
    <t>ТТК № 295</t>
  </si>
  <si>
    <t>ТТК № 277</t>
  </si>
  <si>
    <t>Суп картофельный с фрикадельками</t>
  </si>
  <si>
    <t>Фрикадельки из оленины в соусе брусничном</t>
  </si>
  <si>
    <t>Каша гречневая рассыпчатая</t>
  </si>
  <si>
    <t>Компот из смеси ягод</t>
  </si>
  <si>
    <t>ТТК № 216</t>
  </si>
  <si>
    <t>ТТК № 180</t>
  </si>
  <si>
    <t>Суп картофельный с горохом</t>
  </si>
  <si>
    <t>Свекольник (без капусты) со сметаной</t>
  </si>
  <si>
    <t>109 УРЦП, Пермь 2013</t>
  </si>
  <si>
    <t>112 УРЦП, Пермь 2013</t>
  </si>
  <si>
    <t>Куриный бульон с яйцом и гренками</t>
  </si>
  <si>
    <t>ТТК №169</t>
  </si>
  <si>
    <t>Суп картофельный с фасолью</t>
  </si>
  <si>
    <t>Котлета куриная с сыром, соус сметанный</t>
  </si>
  <si>
    <t>Макаронные изделия отварные</t>
  </si>
  <si>
    <t>ТТК № 233</t>
  </si>
  <si>
    <t>ТТК №10</t>
  </si>
  <si>
    <t>512 УРЦП, Пермь 2013</t>
  </si>
  <si>
    <t>108 УРЦП, Пермь 2013</t>
  </si>
  <si>
    <t>Компот из плодов или ягод сушёных (курага)</t>
  </si>
  <si>
    <t>ТТК № 214</t>
  </si>
  <si>
    <t>Жаркое по-домашнему со свининой</t>
  </si>
  <si>
    <t>ТТК №20</t>
  </si>
  <si>
    <t>Картофельное пюре</t>
  </si>
  <si>
    <t>ТТК № 223</t>
  </si>
  <si>
    <t>Компот из плодов или ягод сушеных (изюм)</t>
  </si>
  <si>
    <t>Огурцы соленые</t>
  </si>
  <si>
    <t>Котлета рыбная (тресковых пород), соус сметанный</t>
  </si>
  <si>
    <t>414 УРЦП, 
Пермь 2013</t>
  </si>
  <si>
    <t>ТТК №11</t>
  </si>
  <si>
    <t>ТТК №138</t>
  </si>
  <si>
    <t>6.7.3скур</t>
  </si>
  <si>
    <t>200/20</t>
  </si>
  <si>
    <t>Икра морковная</t>
  </si>
  <si>
    <t>Паста "Болоньезе"</t>
  </si>
  <si>
    <t xml:space="preserve">Морс из брусники замороженной </t>
  </si>
  <si>
    <t>ТТК № 365</t>
  </si>
  <si>
    <t>ТТК № 209</t>
  </si>
  <si>
    <t>119урцп,
Пермь 2013</t>
  </si>
  <si>
    <t>Икра кабачковая</t>
  </si>
  <si>
    <t>Печень говяжья " по-строгановски"</t>
  </si>
  <si>
    <t>10.3.7скур</t>
  </si>
  <si>
    <t>ТТК № 15</t>
  </si>
  <si>
    <t>Салат из редьки с маслом</t>
  </si>
  <si>
    <t>Рассольник ленинградский</t>
  </si>
  <si>
    <t>Гуляш из цыпленка</t>
  </si>
  <si>
    <t>Компот из красной смородины замороженной</t>
  </si>
  <si>
    <t>37 УРЦП, Пермь 2018</t>
  </si>
  <si>
    <t>ТТК № 218</t>
  </si>
  <si>
    <t>ТТК № 622</t>
  </si>
  <si>
    <t>ТТК № 367</t>
  </si>
  <si>
    <t>Салат из белокочанной капусты с морковью</t>
  </si>
  <si>
    <t>Котлета мясная, соус томатный</t>
  </si>
  <si>
    <t>ТТК № 12</t>
  </si>
  <si>
    <t>4 урцп,
Пермь 2013</t>
  </si>
  <si>
    <t>Салат из свеклы с сыром и чесноком</t>
  </si>
  <si>
    <t>Рыба (тресковых пород)  тушеная в томате с овощами</t>
  </si>
  <si>
    <t>56 УРЦП, Пермь 2013</t>
  </si>
  <si>
    <t>ТТК  № 227</t>
  </si>
  <si>
    <t>70/70</t>
  </si>
  <si>
    <t>Кукуруза консервированная</t>
  </si>
  <si>
    <t>10.1.3Скур</t>
  </si>
  <si>
    <t>ТТК №  367</t>
  </si>
  <si>
    <t>50/150</t>
  </si>
  <si>
    <t>Икра свекольная</t>
  </si>
  <si>
    <t>Гуляш из свинины</t>
  </si>
  <si>
    <t>119 УРЦП, Пермь 2013</t>
  </si>
  <si>
    <t>ТТК № 624</t>
  </si>
  <si>
    <t>ТТК № 621</t>
  </si>
  <si>
    <t>519 УРЦП, Пермь 2013</t>
  </si>
  <si>
    <t>170/20/20</t>
  </si>
  <si>
    <t>ТТК № 300</t>
  </si>
  <si>
    <t>ТТК №150</t>
  </si>
  <si>
    <t>Цыганков А.А.</t>
  </si>
  <si>
    <t xml:space="preserve">директор МАУО г. Мурманска "Центр школьного питания" </t>
  </si>
  <si>
    <t>Полдник</t>
  </si>
  <si>
    <t>Кефир</t>
  </si>
  <si>
    <t>Творожники песочные</t>
  </si>
  <si>
    <t>выпечка</t>
  </si>
  <si>
    <t>516 УРЦП, Пермь 2013</t>
  </si>
  <si>
    <t>577 УРПЦ, Пермь 2013</t>
  </si>
  <si>
    <t>Простокваша</t>
  </si>
  <si>
    <t>Пирожок печеный с капустой</t>
  </si>
  <si>
    <t>516 УРПЦ, Пермь 2013</t>
  </si>
  <si>
    <t>543 УРПЦ, Пермь 2013</t>
  </si>
  <si>
    <t>Ряженка</t>
  </si>
  <si>
    <t>Гребешок из дрожжевого теста</t>
  </si>
  <si>
    <t>Йогурт фруктово-ягодный</t>
  </si>
  <si>
    <t>Ватрушка с творогом</t>
  </si>
  <si>
    <t>573 УРПЦ, Пермь 2013</t>
  </si>
  <si>
    <t>4.1.48скур</t>
  </si>
  <si>
    <t>541 УРПЦ, Пермь 2013</t>
  </si>
  <si>
    <t>Ацидофилин</t>
  </si>
  <si>
    <t>Булочка чайная с творогом</t>
  </si>
  <si>
    <t>516 УПРПЦ, Пермь 2013</t>
  </si>
  <si>
    <t>53 СРКМВКИ, Мурманск 1988</t>
  </si>
  <si>
    <t>Продукт кисломолочный сладкий "Снежок"</t>
  </si>
  <si>
    <t>Рожок песочный с маком</t>
  </si>
  <si>
    <t>4.1.50Скур</t>
  </si>
  <si>
    <t>53 СРКМВКИ, Мурманск</t>
  </si>
  <si>
    <t>Пирожок печеный с картофелем</t>
  </si>
  <si>
    <t>Булочка дорожная</t>
  </si>
  <si>
    <t>565 УРПЦ, Пермь 2013</t>
  </si>
  <si>
    <t>Пирожок печеный с рисом и яйцом</t>
  </si>
  <si>
    <t>Кекс "Столичный"</t>
  </si>
  <si>
    <t>446,Сборник шк.2007 год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</si>
</sst>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2" xfId="0" applyNumberFormat="1" applyFont="1" applyFill="1" applyBorder="1" applyProtection="1">
      <protection locked="0"/>
    </xf>
    <xf numFmtId="0" fontId="0" fillId="4" borderId="4" xfId="0" applyFont="1" applyFill="1" applyBorder="1" applyAlignment="1" applyProtection="1">
      <alignment shrinkToFi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2" fontId="0" fillId="5" borderId="24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 applyProtection="1">
      <alignment shrinkToFit="1"/>
      <protection locked="0"/>
    </xf>
    <xf numFmtId="0" fontId="5" fillId="2" borderId="17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5" fillId="5" borderId="1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shrinkToFit="1"/>
      <protection locked="0"/>
    </xf>
    <xf numFmtId="0" fontId="14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wrapText="1"/>
      <protection locked="0"/>
    </xf>
    <xf numFmtId="0" fontId="2" fillId="4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shrinkToFit="1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7" fillId="4" borderId="5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 applyProtection="1">
      <alignment horizontal="right"/>
      <protection locked="0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2" fontId="0" fillId="5" borderId="3" xfId="0" applyNumberFormat="1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wrapText="1"/>
      <protection locked="0"/>
    </xf>
    <xf numFmtId="0" fontId="17" fillId="4" borderId="4" xfId="0" applyFont="1" applyFill="1" applyBorder="1" applyAlignment="1" applyProtection="1">
      <alignment shrinkToFit="1"/>
      <protection locked="0"/>
    </xf>
    <xf numFmtId="0" fontId="15" fillId="2" borderId="17" xfId="0" applyFont="1" applyFill="1" applyBorder="1" applyAlignment="1" applyProtection="1">
      <alignment horizontal="left" wrapText="1"/>
      <protection locked="0"/>
    </xf>
    <xf numFmtId="0" fontId="15" fillId="2" borderId="17" xfId="0" applyFont="1" applyFill="1" applyBorder="1" applyAlignment="1" applyProtection="1">
      <alignment wrapText="1"/>
      <protection locked="0"/>
    </xf>
    <xf numFmtId="0" fontId="17" fillId="4" borderId="2" xfId="0" applyFont="1" applyFill="1" applyBorder="1" applyAlignment="1" applyProtection="1">
      <alignment horizontal="left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17" xfId="0" applyFont="1" applyBorder="1" applyAlignment="1">
      <alignment horizontal="center" vertical="top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/>
    </xf>
    <xf numFmtId="0" fontId="1" fillId="4" borderId="1" xfId="0" applyFont="1" applyFill="1" applyBorder="1" applyAlignment="1" applyProtection="1">
      <alignment shrinkToFit="1"/>
      <protection locked="0"/>
    </xf>
    <xf numFmtId="0" fontId="15" fillId="2" borderId="2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17" fillId="4" borderId="2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16" fillId="0" borderId="14" xfId="0" applyFont="1" applyBorder="1"/>
    <xf numFmtId="0" fontId="16" fillId="0" borderId="6" xfId="0" applyFont="1" applyBorder="1"/>
    <xf numFmtId="0" fontId="16" fillId="0" borderId="5" xfId="0" applyFont="1" applyBorder="1"/>
    <xf numFmtId="0" fontId="1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91" sqref="C2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4.85546875" style="2" customWidth="1"/>
    <col min="12" max="16384" width="9.140625" style="2"/>
  </cols>
  <sheetData>
    <row r="1" spans="1:12" ht="25.5" customHeight="1">
      <c r="A1" s="1" t="s">
        <v>7</v>
      </c>
      <c r="C1" s="101"/>
      <c r="D1" s="102"/>
      <c r="E1" s="102"/>
      <c r="F1" s="12" t="s">
        <v>16</v>
      </c>
      <c r="G1" s="2" t="s">
        <v>17</v>
      </c>
      <c r="H1" s="98" t="s">
        <v>128</v>
      </c>
      <c r="I1" s="98"/>
      <c r="J1" s="98"/>
      <c r="K1" s="98"/>
    </row>
    <row r="2" spans="1:12" ht="18">
      <c r="A2" s="33" t="s">
        <v>6</v>
      </c>
      <c r="C2" s="2"/>
      <c r="G2" s="2" t="s">
        <v>18</v>
      </c>
      <c r="H2" s="98" t="s">
        <v>127</v>
      </c>
      <c r="I2" s="98"/>
      <c r="J2" s="98"/>
      <c r="K2" s="98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28</v>
      </c>
      <c r="I3" s="43">
        <v>9</v>
      </c>
      <c r="J3" s="44">
        <v>2023</v>
      </c>
      <c r="K3" s="45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3.75">
      <c r="A5" s="41" t="s">
        <v>14</v>
      </c>
      <c r="B5" s="87" t="s">
        <v>15</v>
      </c>
      <c r="C5" s="34" t="s">
        <v>0</v>
      </c>
      <c r="D5" s="34" t="s">
        <v>13</v>
      </c>
      <c r="E5" s="34" t="s">
        <v>12</v>
      </c>
      <c r="F5" s="34" t="s">
        <v>30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31</v>
      </c>
    </row>
    <row r="6" spans="1:12" ht="15">
      <c r="A6" s="20">
        <v>1</v>
      </c>
      <c r="B6" s="21">
        <v>1</v>
      </c>
      <c r="C6" s="144" t="s">
        <v>129</v>
      </c>
      <c r="D6" s="5" t="s">
        <v>26</v>
      </c>
      <c r="E6" s="106" t="s">
        <v>130</v>
      </c>
      <c r="F6" s="48">
        <v>240</v>
      </c>
      <c r="G6" s="50">
        <v>6.96</v>
      </c>
      <c r="H6" s="50">
        <v>6</v>
      </c>
      <c r="I6" s="51">
        <v>9.6</v>
      </c>
      <c r="J6" s="50">
        <v>120</v>
      </c>
      <c r="K6" s="107" t="s">
        <v>133</v>
      </c>
      <c r="L6" s="37"/>
    </row>
    <row r="7" spans="1:12" ht="26.25">
      <c r="A7" s="22"/>
      <c r="B7" s="15"/>
      <c r="C7" s="11"/>
      <c r="D7" s="109" t="s">
        <v>132</v>
      </c>
      <c r="E7" s="110" t="s">
        <v>131</v>
      </c>
      <c r="F7" s="62">
        <v>60</v>
      </c>
      <c r="G7" s="63">
        <v>5.48</v>
      </c>
      <c r="H7" s="63">
        <v>6.53</v>
      </c>
      <c r="I7" s="64">
        <v>26.75</v>
      </c>
      <c r="J7" s="63">
        <v>181.44</v>
      </c>
      <c r="K7" s="111" t="s">
        <v>134</v>
      </c>
      <c r="L7" s="112"/>
    </row>
    <row r="8" spans="1:12" ht="15.75" thickBot="1">
      <c r="A8" s="114"/>
      <c r="B8" s="115"/>
      <c r="C8" s="116"/>
      <c r="D8" s="117" t="s">
        <v>29</v>
      </c>
      <c r="E8" s="118"/>
      <c r="F8" s="119">
        <f>SUM(F6:F7)</f>
        <v>300</v>
      </c>
      <c r="G8" s="119">
        <f>SUM(G6:G7)</f>
        <v>12.440000000000001</v>
      </c>
      <c r="H8" s="119">
        <f>SUM(H6:H7)</f>
        <v>12.530000000000001</v>
      </c>
      <c r="I8" s="119">
        <f>SUM(I6:I7)</f>
        <v>36.35</v>
      </c>
      <c r="J8" s="119">
        <f>SUM(J6:J7)</f>
        <v>301.44</v>
      </c>
      <c r="K8" s="120"/>
      <c r="L8" s="121">
        <v>42</v>
      </c>
    </row>
    <row r="9" spans="1:12" ht="21" customHeight="1">
      <c r="A9" s="22">
        <f>A6</f>
        <v>1</v>
      </c>
      <c r="B9" s="14">
        <v>1</v>
      </c>
      <c r="C9" s="145" t="s">
        <v>21</v>
      </c>
      <c r="D9" s="8" t="s">
        <v>22</v>
      </c>
      <c r="E9" s="55" t="s">
        <v>80</v>
      </c>
      <c r="F9" s="58">
        <v>60</v>
      </c>
      <c r="G9" s="59">
        <v>0.48</v>
      </c>
      <c r="H9" s="59">
        <v>0.06</v>
      </c>
      <c r="I9" s="60">
        <v>0.96</v>
      </c>
      <c r="J9" s="59">
        <v>7.8</v>
      </c>
      <c r="K9" s="122" t="s">
        <v>85</v>
      </c>
      <c r="L9" s="113"/>
    </row>
    <row r="10" spans="1:12" ht="23.25" customHeight="1">
      <c r="A10" s="22"/>
      <c r="B10" s="15"/>
      <c r="C10" s="11"/>
      <c r="D10" s="7" t="s">
        <v>23</v>
      </c>
      <c r="E10" s="47" t="s">
        <v>54</v>
      </c>
      <c r="F10" s="68" t="s">
        <v>86</v>
      </c>
      <c r="G10" s="52">
        <v>9.92</v>
      </c>
      <c r="H10" s="52">
        <v>12.71</v>
      </c>
      <c r="I10" s="53">
        <v>19.21</v>
      </c>
      <c r="J10" s="52">
        <v>231.72</v>
      </c>
      <c r="K10" s="123" t="s">
        <v>84</v>
      </c>
      <c r="L10" s="39"/>
    </row>
    <row r="11" spans="1:12" ht="24.75" customHeight="1">
      <c r="A11" s="22"/>
      <c r="B11" s="15"/>
      <c r="C11" s="11"/>
      <c r="D11" s="7" t="s">
        <v>24</v>
      </c>
      <c r="E11" s="47" t="s">
        <v>81</v>
      </c>
      <c r="F11" s="49">
        <v>120</v>
      </c>
      <c r="G11" s="52">
        <v>7.55</v>
      </c>
      <c r="H11" s="52">
        <v>12.67</v>
      </c>
      <c r="I11" s="53">
        <v>13.84</v>
      </c>
      <c r="J11" s="52">
        <v>200</v>
      </c>
      <c r="K11" s="123" t="s">
        <v>83</v>
      </c>
      <c r="L11" s="39"/>
    </row>
    <row r="12" spans="1:12" ht="31.5" customHeight="1">
      <c r="A12" s="22"/>
      <c r="B12" s="15"/>
      <c r="C12" s="11"/>
      <c r="D12" s="7" t="s">
        <v>25</v>
      </c>
      <c r="E12" s="47" t="s">
        <v>42</v>
      </c>
      <c r="F12" s="67">
        <v>150</v>
      </c>
      <c r="G12" s="69">
        <v>3.69</v>
      </c>
      <c r="H12" s="69">
        <v>4.01</v>
      </c>
      <c r="I12" s="69">
        <v>33.81</v>
      </c>
      <c r="J12" s="69">
        <v>204.6</v>
      </c>
      <c r="K12" s="124" t="s">
        <v>82</v>
      </c>
      <c r="L12" s="39"/>
    </row>
    <row r="13" spans="1:12" ht="28.5" customHeight="1">
      <c r="A13" s="22"/>
      <c r="B13" s="15"/>
      <c r="C13" s="11"/>
      <c r="D13" s="7" t="s">
        <v>26</v>
      </c>
      <c r="E13" s="56" t="s">
        <v>79</v>
      </c>
      <c r="F13" s="62">
        <v>200</v>
      </c>
      <c r="G13" s="70">
        <v>0.3</v>
      </c>
      <c r="H13" s="63">
        <v>0</v>
      </c>
      <c r="I13" s="64">
        <v>20.100000000000001</v>
      </c>
      <c r="J13" s="63">
        <v>81</v>
      </c>
      <c r="K13" s="108" t="s">
        <v>46</v>
      </c>
      <c r="L13" s="39"/>
    </row>
    <row r="14" spans="1:12" ht="15">
      <c r="A14" s="22"/>
      <c r="B14" s="15"/>
      <c r="C14" s="11"/>
      <c r="D14" s="7" t="s">
        <v>27</v>
      </c>
      <c r="E14" s="47"/>
      <c r="F14" s="49"/>
      <c r="G14" s="71"/>
      <c r="H14" s="52"/>
      <c r="I14" s="53"/>
      <c r="J14" s="52"/>
      <c r="K14" s="108"/>
      <c r="L14" s="39"/>
    </row>
    <row r="15" spans="1:12" ht="26.25">
      <c r="A15" s="22"/>
      <c r="B15" s="15"/>
      <c r="C15" s="11"/>
      <c r="D15" s="7" t="s">
        <v>28</v>
      </c>
      <c r="E15" s="47" t="s">
        <v>44</v>
      </c>
      <c r="F15" s="67">
        <v>70</v>
      </c>
      <c r="G15" s="69">
        <v>4.62</v>
      </c>
      <c r="H15" s="69">
        <v>0.84</v>
      </c>
      <c r="I15" s="69">
        <v>23.38</v>
      </c>
      <c r="J15" s="69">
        <v>121.8</v>
      </c>
      <c r="K15" s="125" t="s">
        <v>62</v>
      </c>
      <c r="L15" s="39"/>
    </row>
    <row r="16" spans="1:12" ht="27" customHeight="1">
      <c r="A16" s="22"/>
      <c r="B16" s="15"/>
      <c r="C16" s="11"/>
      <c r="D16" s="57" t="s">
        <v>20</v>
      </c>
      <c r="E16" s="56" t="s">
        <v>48</v>
      </c>
      <c r="F16" s="62">
        <v>100</v>
      </c>
      <c r="G16" s="63">
        <v>0.8</v>
      </c>
      <c r="H16" s="63">
        <v>0.2</v>
      </c>
      <c r="I16" s="64">
        <v>7.5</v>
      </c>
      <c r="J16" s="63">
        <v>38</v>
      </c>
      <c r="K16" s="126" t="s">
        <v>36</v>
      </c>
      <c r="L16" s="39"/>
    </row>
    <row r="17" spans="1:12" ht="17.25" customHeight="1">
      <c r="A17" s="22"/>
      <c r="B17" s="15"/>
      <c r="C17" s="11"/>
      <c r="D17" s="6"/>
      <c r="E17" s="56"/>
      <c r="F17" s="39"/>
      <c r="G17" s="39"/>
      <c r="H17" s="39"/>
      <c r="I17" s="39"/>
      <c r="J17" s="39"/>
      <c r="K17" s="127"/>
      <c r="L17" s="39"/>
    </row>
    <row r="18" spans="1:12" ht="30.75" customHeight="1" thickBot="1">
      <c r="A18" s="23"/>
      <c r="B18" s="17"/>
      <c r="C18" s="8"/>
      <c r="D18" s="18" t="s">
        <v>29</v>
      </c>
      <c r="E18" s="9"/>
      <c r="F18" s="19">
        <f>SUM(F9:F17)</f>
        <v>700</v>
      </c>
      <c r="G18" s="19">
        <f t="shared" ref="G18:J18" si="0">SUM(G9:G17)</f>
        <v>27.360000000000003</v>
      </c>
      <c r="H18" s="19">
        <f t="shared" si="0"/>
        <v>30.490000000000002</v>
      </c>
      <c r="I18" s="19">
        <f t="shared" si="0"/>
        <v>118.80000000000001</v>
      </c>
      <c r="J18" s="19">
        <f t="shared" si="0"/>
        <v>884.92</v>
      </c>
      <c r="K18" s="128"/>
      <c r="L18" s="66">
        <v>169</v>
      </c>
    </row>
    <row r="19" spans="1:12" ht="15.75" thickBot="1">
      <c r="A19" s="27">
        <f>A6</f>
        <v>1</v>
      </c>
      <c r="B19" s="28">
        <v>1</v>
      </c>
      <c r="C19" s="99" t="s">
        <v>4</v>
      </c>
      <c r="D19" s="100"/>
      <c r="E19" s="29"/>
      <c r="F19" s="30">
        <f>F8+F18</f>
        <v>1000</v>
      </c>
      <c r="G19" s="30">
        <f t="shared" ref="G19:J19" si="1">G8+G18</f>
        <v>39.800000000000004</v>
      </c>
      <c r="H19" s="30">
        <f t="shared" si="1"/>
        <v>43.02</v>
      </c>
      <c r="I19" s="30">
        <f t="shared" si="1"/>
        <v>155.15</v>
      </c>
      <c r="J19" s="30">
        <f t="shared" si="1"/>
        <v>1186.3599999999999</v>
      </c>
      <c r="K19" s="30"/>
      <c r="L19" s="30">
        <f t="shared" ref="L19" si="2">L8+L18</f>
        <v>211</v>
      </c>
    </row>
    <row r="20" spans="1:12" ht="25.5" customHeight="1">
      <c r="A20" s="14">
        <v>1</v>
      </c>
      <c r="B20" s="15">
        <v>2</v>
      </c>
      <c r="C20" s="144" t="s">
        <v>129</v>
      </c>
      <c r="D20" s="129" t="s">
        <v>26</v>
      </c>
      <c r="E20" s="131" t="s">
        <v>135</v>
      </c>
      <c r="F20" s="48">
        <v>225</v>
      </c>
      <c r="G20" s="50">
        <v>6.52</v>
      </c>
      <c r="H20" s="50">
        <v>5.63</v>
      </c>
      <c r="I20" s="51">
        <v>9</v>
      </c>
      <c r="J20" s="50">
        <v>112.5</v>
      </c>
      <c r="K20" s="137" t="s">
        <v>137</v>
      </c>
      <c r="L20" s="37"/>
    </row>
    <row r="21" spans="1:12" ht="30" customHeight="1">
      <c r="A21" s="14"/>
      <c r="B21" s="15"/>
      <c r="C21" s="11"/>
      <c r="D21" s="133" t="s">
        <v>132</v>
      </c>
      <c r="E21" s="134" t="s">
        <v>136</v>
      </c>
      <c r="F21" s="62">
        <v>75</v>
      </c>
      <c r="G21" s="63">
        <v>5.9</v>
      </c>
      <c r="H21" s="63">
        <v>4</v>
      </c>
      <c r="I21" s="64">
        <v>39.630000000000003</v>
      </c>
      <c r="J21" s="63">
        <v>218</v>
      </c>
      <c r="K21" s="111" t="s">
        <v>138</v>
      </c>
      <c r="L21" s="112"/>
    </row>
    <row r="22" spans="1:12" ht="15.75" thickBot="1">
      <c r="A22" s="136"/>
      <c r="B22" s="115"/>
      <c r="C22" s="116"/>
      <c r="D22" s="117" t="s">
        <v>29</v>
      </c>
      <c r="E22" s="118"/>
      <c r="F22" s="119">
        <f>SUM(F20:F21)</f>
        <v>300</v>
      </c>
      <c r="G22" s="119">
        <f>SUM(G20:G21)</f>
        <v>12.42</v>
      </c>
      <c r="H22" s="119">
        <f>SUM(H20:H21)</f>
        <v>9.629999999999999</v>
      </c>
      <c r="I22" s="119">
        <f>SUM(I20:I21)</f>
        <v>48.63</v>
      </c>
      <c r="J22" s="119">
        <f>SUM(J20:J21)</f>
        <v>330.5</v>
      </c>
      <c r="K22" s="120"/>
      <c r="L22" s="121">
        <v>42</v>
      </c>
    </row>
    <row r="23" spans="1:12" ht="30">
      <c r="A23" s="14">
        <f>A20</f>
        <v>1</v>
      </c>
      <c r="B23" s="14">
        <v>2</v>
      </c>
      <c r="C23" s="145" t="s">
        <v>21</v>
      </c>
      <c r="D23" s="8" t="s">
        <v>22</v>
      </c>
      <c r="E23" s="55" t="s">
        <v>87</v>
      </c>
      <c r="F23" s="58">
        <v>70</v>
      </c>
      <c r="G23" s="59">
        <v>1.68</v>
      </c>
      <c r="H23" s="59">
        <v>4.97</v>
      </c>
      <c r="I23" s="60">
        <v>7.28</v>
      </c>
      <c r="J23" s="59">
        <v>80.5</v>
      </c>
      <c r="K23" s="135" t="s">
        <v>92</v>
      </c>
      <c r="L23" s="113"/>
    </row>
    <row r="24" spans="1:12" ht="15">
      <c r="A24" s="14"/>
      <c r="B24" s="15"/>
      <c r="C24" s="11"/>
      <c r="D24" s="7" t="s">
        <v>23</v>
      </c>
      <c r="E24" s="47" t="s">
        <v>61</v>
      </c>
      <c r="F24" s="49">
        <v>230</v>
      </c>
      <c r="G24" s="52">
        <v>2.67</v>
      </c>
      <c r="H24" s="52">
        <v>4.8099999999999996</v>
      </c>
      <c r="I24" s="53">
        <v>9.43</v>
      </c>
      <c r="J24" s="52">
        <v>89.24</v>
      </c>
      <c r="K24" s="73" t="s">
        <v>91</v>
      </c>
      <c r="L24" s="39"/>
    </row>
    <row r="25" spans="1:12" ht="15">
      <c r="A25" s="14"/>
      <c r="B25" s="15"/>
      <c r="C25" s="11"/>
      <c r="D25" s="7" t="s">
        <v>24</v>
      </c>
      <c r="E25" s="47" t="s">
        <v>88</v>
      </c>
      <c r="F25" s="49">
        <v>210</v>
      </c>
      <c r="G25" s="52">
        <v>20.399999999999999</v>
      </c>
      <c r="H25" s="52">
        <v>20.12</v>
      </c>
      <c r="I25" s="53">
        <v>60.02</v>
      </c>
      <c r="J25" s="52">
        <v>505.28</v>
      </c>
      <c r="K25" s="73" t="s">
        <v>90</v>
      </c>
      <c r="L25" s="39"/>
    </row>
    <row r="26" spans="1:12" ht="15">
      <c r="A26" s="14"/>
      <c r="B26" s="15"/>
      <c r="C26" s="11"/>
      <c r="D26" s="7" t="s">
        <v>25</v>
      </c>
      <c r="E26" s="47"/>
      <c r="F26" s="49"/>
      <c r="G26" s="52"/>
      <c r="H26" s="52"/>
      <c r="I26" s="53"/>
      <c r="J26" s="52"/>
      <c r="K26" s="54"/>
      <c r="L26" s="39"/>
    </row>
    <row r="27" spans="1:12" ht="15">
      <c r="A27" s="14"/>
      <c r="B27" s="15"/>
      <c r="C27" s="11"/>
      <c r="D27" s="7" t="s">
        <v>26</v>
      </c>
      <c r="E27" s="56" t="s">
        <v>89</v>
      </c>
      <c r="F27" s="62">
        <v>200</v>
      </c>
      <c r="G27" s="63">
        <v>0.2</v>
      </c>
      <c r="H27" s="63">
        <v>0.1</v>
      </c>
      <c r="I27" s="64">
        <v>10.7</v>
      </c>
      <c r="J27" s="63">
        <v>44</v>
      </c>
      <c r="K27" s="47" t="s">
        <v>53</v>
      </c>
      <c r="L27" s="39"/>
    </row>
    <row r="28" spans="1:12" ht="26.25">
      <c r="A28" s="14"/>
      <c r="B28" s="15"/>
      <c r="C28" s="11"/>
      <c r="D28" s="7" t="s">
        <v>27</v>
      </c>
      <c r="E28" s="138" t="s">
        <v>37</v>
      </c>
      <c r="F28" s="67">
        <v>60</v>
      </c>
      <c r="G28" s="69">
        <v>4.5599999999999996</v>
      </c>
      <c r="H28" s="69">
        <v>0.48</v>
      </c>
      <c r="I28" s="69">
        <v>29.52</v>
      </c>
      <c r="J28" s="69">
        <v>141</v>
      </c>
      <c r="K28" s="74" t="s">
        <v>40</v>
      </c>
      <c r="L28" s="39"/>
    </row>
    <row r="29" spans="1:12" ht="15">
      <c r="A29" s="14"/>
      <c r="B29" s="15"/>
      <c r="C29" s="11"/>
      <c r="D29" s="7" t="s">
        <v>28</v>
      </c>
      <c r="E29" s="47"/>
      <c r="F29" s="49"/>
      <c r="G29" s="52"/>
      <c r="H29" s="52"/>
      <c r="I29" s="53"/>
      <c r="J29" s="52"/>
      <c r="K29" s="47"/>
      <c r="L29" s="39"/>
    </row>
    <row r="30" spans="1:12" ht="15">
      <c r="A30" s="14"/>
      <c r="B30" s="15"/>
      <c r="C30" s="11"/>
      <c r="D30" s="57" t="s">
        <v>20</v>
      </c>
      <c r="E30" s="56"/>
      <c r="F30" s="62"/>
      <c r="G30" s="63"/>
      <c r="H30" s="63"/>
      <c r="I30" s="64"/>
      <c r="J30" s="63"/>
      <c r="K30" s="47"/>
      <c r="L30" s="39"/>
    </row>
    <row r="31" spans="1:12" ht="1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.75" thickBot="1">
      <c r="A32" s="16"/>
      <c r="B32" s="17"/>
      <c r="C32" s="8"/>
      <c r="D32" s="18" t="s">
        <v>29</v>
      </c>
      <c r="E32" s="9"/>
      <c r="F32" s="19">
        <f>SUM(F23:F31)</f>
        <v>770</v>
      </c>
      <c r="G32" s="19">
        <f t="shared" ref="G32" si="3">SUM(G23:G31)</f>
        <v>29.509999999999998</v>
      </c>
      <c r="H32" s="19">
        <f t="shared" ref="H32" si="4">SUM(H23:H31)</f>
        <v>30.48</v>
      </c>
      <c r="I32" s="19">
        <f t="shared" ref="I32" si="5">SUM(I23:I31)</f>
        <v>116.95</v>
      </c>
      <c r="J32" s="19">
        <f t="shared" ref="J32" si="6">SUM(J23:J31)</f>
        <v>860.02</v>
      </c>
      <c r="K32" s="24"/>
      <c r="L32" s="66">
        <v>169</v>
      </c>
    </row>
    <row r="33" spans="1:12" ht="15.75" thickBot="1">
      <c r="A33" s="31">
        <f>A20</f>
        <v>1</v>
      </c>
      <c r="B33" s="31">
        <v>2</v>
      </c>
      <c r="C33" s="99" t="s">
        <v>4</v>
      </c>
      <c r="D33" s="100"/>
      <c r="E33" s="29"/>
      <c r="F33" s="30">
        <f>F22+F32</f>
        <v>1070</v>
      </c>
      <c r="G33" s="30">
        <f t="shared" ref="G33" si="7">G22+G32</f>
        <v>41.93</v>
      </c>
      <c r="H33" s="30">
        <f t="shared" ref="H33" si="8">H22+H32</f>
        <v>40.11</v>
      </c>
      <c r="I33" s="30">
        <f t="shared" ref="I33" si="9">I22+I32</f>
        <v>165.58</v>
      </c>
      <c r="J33" s="30">
        <f t="shared" ref="J33:L33" si="10">J22+J32</f>
        <v>1190.52</v>
      </c>
      <c r="K33" s="30"/>
      <c r="L33" s="30">
        <f t="shared" si="10"/>
        <v>211</v>
      </c>
    </row>
    <row r="34" spans="1:12" ht="15">
      <c r="A34" s="20">
        <v>1</v>
      </c>
      <c r="B34" s="21">
        <v>3</v>
      </c>
      <c r="C34" s="144" t="s">
        <v>129</v>
      </c>
      <c r="D34" s="129" t="s">
        <v>26</v>
      </c>
      <c r="E34" s="131" t="s">
        <v>139</v>
      </c>
      <c r="F34" s="76">
        <v>250</v>
      </c>
      <c r="G34" s="50">
        <v>7.25</v>
      </c>
      <c r="H34" s="50">
        <v>6.25</v>
      </c>
      <c r="I34" s="51">
        <v>10</v>
      </c>
      <c r="J34" s="50">
        <v>125</v>
      </c>
      <c r="K34" s="137" t="s">
        <v>137</v>
      </c>
      <c r="L34" s="37"/>
    </row>
    <row r="35" spans="1:12" ht="15">
      <c r="A35" s="22"/>
      <c r="B35" s="15"/>
      <c r="C35" s="11"/>
      <c r="D35" s="130" t="s">
        <v>132</v>
      </c>
      <c r="E35" s="132" t="s">
        <v>140</v>
      </c>
      <c r="F35" s="49">
        <v>50</v>
      </c>
      <c r="G35" s="52">
        <v>6.6</v>
      </c>
      <c r="H35" s="52">
        <v>7.5</v>
      </c>
      <c r="I35" s="53">
        <v>43.6</v>
      </c>
      <c r="J35" s="52">
        <v>268.3</v>
      </c>
      <c r="K35" s="142" t="s">
        <v>143</v>
      </c>
      <c r="L35" s="39"/>
    </row>
    <row r="36" spans="1:12" ht="15.75" thickBot="1">
      <c r="A36" s="114"/>
      <c r="B36" s="115"/>
      <c r="C36" s="116"/>
      <c r="D36" s="117" t="s">
        <v>29</v>
      </c>
      <c r="E36" s="118"/>
      <c r="F36" s="119">
        <f>SUM(F34:F35)</f>
        <v>300</v>
      </c>
      <c r="G36" s="119">
        <f>SUM(G34:G35)</f>
        <v>13.85</v>
      </c>
      <c r="H36" s="119">
        <f>SUM(H34:H35)</f>
        <v>13.75</v>
      </c>
      <c r="I36" s="119">
        <f>SUM(I34:I35)</f>
        <v>53.6</v>
      </c>
      <c r="J36" s="119">
        <f>SUM(J34:J35)</f>
        <v>393.3</v>
      </c>
      <c r="K36" s="120"/>
      <c r="L36" s="121">
        <v>42</v>
      </c>
    </row>
    <row r="37" spans="1:12" ht="15">
      <c r="A37" s="22">
        <f>A34</f>
        <v>1</v>
      </c>
      <c r="B37" s="14">
        <v>3</v>
      </c>
      <c r="C37" s="145" t="s">
        <v>21</v>
      </c>
      <c r="D37" s="8" t="s">
        <v>22</v>
      </c>
      <c r="E37" s="55" t="s">
        <v>93</v>
      </c>
      <c r="F37" s="58">
        <v>60</v>
      </c>
      <c r="G37" s="59">
        <v>1.2</v>
      </c>
      <c r="H37" s="59">
        <v>5.4</v>
      </c>
      <c r="I37" s="60">
        <v>5.12</v>
      </c>
      <c r="J37" s="59">
        <v>73.2</v>
      </c>
      <c r="K37" s="55" t="s">
        <v>95</v>
      </c>
      <c r="L37" s="113"/>
    </row>
    <row r="38" spans="1:12" ht="15">
      <c r="A38" s="22"/>
      <c r="B38" s="15"/>
      <c r="C38" s="11"/>
      <c r="D38" s="7" t="s">
        <v>23</v>
      </c>
      <c r="E38" s="47" t="s">
        <v>49</v>
      </c>
      <c r="F38" s="49">
        <v>200</v>
      </c>
      <c r="G38" s="52">
        <v>4.32</v>
      </c>
      <c r="H38" s="52">
        <v>5.41</v>
      </c>
      <c r="I38" s="53">
        <v>18.600000000000001</v>
      </c>
      <c r="J38" s="52">
        <v>144.57</v>
      </c>
      <c r="K38" s="61" t="s">
        <v>51</v>
      </c>
      <c r="L38" s="39"/>
    </row>
    <row r="39" spans="1:12" ht="15">
      <c r="A39" s="22"/>
      <c r="B39" s="15"/>
      <c r="C39" s="11"/>
      <c r="D39" s="7" t="s">
        <v>24</v>
      </c>
      <c r="E39" s="47" t="s">
        <v>94</v>
      </c>
      <c r="F39" s="49">
        <v>120</v>
      </c>
      <c r="G39" s="52">
        <v>16.8</v>
      </c>
      <c r="H39" s="52">
        <v>12.23</v>
      </c>
      <c r="I39" s="53">
        <v>14.51</v>
      </c>
      <c r="J39" s="52">
        <v>242.4</v>
      </c>
      <c r="K39" s="73" t="s">
        <v>96</v>
      </c>
      <c r="L39" s="39"/>
    </row>
    <row r="40" spans="1:12" ht="15">
      <c r="A40" s="22"/>
      <c r="B40" s="15"/>
      <c r="C40" s="11"/>
      <c r="D40" s="7" t="s">
        <v>25</v>
      </c>
      <c r="E40" s="47" t="s">
        <v>50</v>
      </c>
      <c r="F40" s="49">
        <v>180</v>
      </c>
      <c r="G40" s="52">
        <v>2.16</v>
      </c>
      <c r="H40" s="52">
        <v>4.87</v>
      </c>
      <c r="I40" s="53">
        <v>31.5</v>
      </c>
      <c r="J40" s="52">
        <v>192.24</v>
      </c>
      <c r="K40" s="54" t="s">
        <v>52</v>
      </c>
      <c r="L40" s="39"/>
    </row>
    <row r="41" spans="1:12" ht="15">
      <c r="A41" s="22"/>
      <c r="B41" s="15"/>
      <c r="C41" s="11"/>
      <c r="D41" s="7" t="s">
        <v>26</v>
      </c>
      <c r="E41" s="56" t="s">
        <v>57</v>
      </c>
      <c r="F41" s="62">
        <v>200</v>
      </c>
      <c r="G41" s="63">
        <v>0.5</v>
      </c>
      <c r="H41" s="63">
        <v>0</v>
      </c>
      <c r="I41" s="64">
        <v>27</v>
      </c>
      <c r="J41" s="63">
        <v>110</v>
      </c>
      <c r="K41" s="75" t="s">
        <v>59</v>
      </c>
      <c r="L41" s="39"/>
    </row>
    <row r="42" spans="1:12" ht="15">
      <c r="A42" s="22"/>
      <c r="B42" s="15"/>
      <c r="C42" s="11"/>
      <c r="D42" s="7" t="s">
        <v>27</v>
      </c>
      <c r="E42" s="47"/>
      <c r="F42" s="49"/>
      <c r="G42" s="52"/>
      <c r="H42" s="52"/>
      <c r="I42" s="53"/>
      <c r="J42" s="52"/>
      <c r="K42" s="47"/>
      <c r="L42" s="39"/>
    </row>
    <row r="43" spans="1:12" ht="15.75" customHeight="1">
      <c r="A43" s="22"/>
      <c r="B43" s="15"/>
      <c r="C43" s="11"/>
      <c r="D43" s="7" t="s">
        <v>28</v>
      </c>
      <c r="E43" s="97" t="s">
        <v>44</v>
      </c>
      <c r="F43" s="72">
        <v>70</v>
      </c>
      <c r="G43" s="78">
        <v>4.62</v>
      </c>
      <c r="H43" s="78">
        <v>0.84</v>
      </c>
      <c r="I43" s="78">
        <v>23.38</v>
      </c>
      <c r="J43" s="78">
        <v>121.8</v>
      </c>
      <c r="K43" s="77" t="s">
        <v>45</v>
      </c>
      <c r="L43" s="39"/>
    </row>
    <row r="44" spans="1:12" ht="15">
      <c r="A44" s="22"/>
      <c r="B44" s="15"/>
      <c r="C44" s="11"/>
      <c r="D44" s="57" t="s">
        <v>20</v>
      </c>
      <c r="E44" s="56"/>
      <c r="F44" s="62"/>
      <c r="G44" s="63"/>
      <c r="H44" s="63"/>
      <c r="I44" s="64"/>
      <c r="J44" s="63"/>
      <c r="K44" s="47"/>
      <c r="L44" s="39"/>
    </row>
    <row r="45" spans="1:12" ht="15">
      <c r="A45" s="22"/>
      <c r="B45" s="15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.75" thickBot="1">
      <c r="A46" s="23"/>
      <c r="B46" s="17"/>
      <c r="C46" s="8"/>
      <c r="D46" s="18" t="s">
        <v>29</v>
      </c>
      <c r="E46" s="9"/>
      <c r="F46" s="19">
        <f>SUM(F37:F45)</f>
        <v>830</v>
      </c>
      <c r="G46" s="19">
        <f t="shared" ref="G46" si="11">SUM(G37:G45)</f>
        <v>29.6</v>
      </c>
      <c r="H46" s="19">
        <f t="shared" ref="H46" si="12">SUM(H37:H45)</f>
        <v>28.75</v>
      </c>
      <c r="I46" s="19">
        <f t="shared" ref="I46" si="13">SUM(I37:I45)</f>
        <v>120.11</v>
      </c>
      <c r="J46" s="19">
        <f t="shared" ref="J46" si="14">SUM(J37:J45)</f>
        <v>884.20999999999992</v>
      </c>
      <c r="K46" s="24"/>
      <c r="L46" s="66">
        <v>169</v>
      </c>
    </row>
    <row r="47" spans="1:12" ht="15.75" thickBot="1">
      <c r="A47" s="27">
        <f>A34</f>
        <v>1</v>
      </c>
      <c r="B47" s="28">
        <v>3</v>
      </c>
      <c r="C47" s="99" t="s">
        <v>4</v>
      </c>
      <c r="D47" s="100"/>
      <c r="E47" s="29"/>
      <c r="F47" s="30">
        <f>F36+F46</f>
        <v>1130</v>
      </c>
      <c r="G47" s="30">
        <f t="shared" ref="G47" si="15">G36+G46</f>
        <v>43.45</v>
      </c>
      <c r="H47" s="30">
        <f t="shared" ref="H47" si="16">H36+H46</f>
        <v>42.5</v>
      </c>
      <c r="I47" s="30">
        <f t="shared" ref="I47" si="17">I36+I46</f>
        <v>173.71</v>
      </c>
      <c r="J47" s="30">
        <f t="shared" ref="J47:L47" si="18">J36+J46</f>
        <v>1277.51</v>
      </c>
      <c r="K47" s="30"/>
      <c r="L47" s="30">
        <f t="shared" si="18"/>
        <v>211</v>
      </c>
    </row>
    <row r="48" spans="1:12" ht="15">
      <c r="A48" s="79">
        <v>1</v>
      </c>
      <c r="B48" s="21">
        <v>4</v>
      </c>
      <c r="C48" s="144" t="s">
        <v>129</v>
      </c>
      <c r="D48" s="129" t="s">
        <v>26</v>
      </c>
      <c r="E48" s="131" t="s">
        <v>141</v>
      </c>
      <c r="F48" s="48">
        <v>240</v>
      </c>
      <c r="G48" s="50">
        <v>6.96</v>
      </c>
      <c r="H48" s="50">
        <v>3.6</v>
      </c>
      <c r="I48" s="51">
        <v>27.36</v>
      </c>
      <c r="J48" s="50">
        <v>170.4</v>
      </c>
      <c r="K48" s="137" t="s">
        <v>144</v>
      </c>
      <c r="L48" s="37"/>
    </row>
    <row r="49" spans="1:12" ht="15">
      <c r="A49" s="22"/>
      <c r="B49" s="15"/>
      <c r="C49" s="11"/>
      <c r="D49" s="130" t="s">
        <v>132</v>
      </c>
      <c r="E49" s="132" t="s">
        <v>142</v>
      </c>
      <c r="F49" s="49">
        <v>60</v>
      </c>
      <c r="G49" s="52">
        <v>5.68</v>
      </c>
      <c r="H49" s="52">
        <v>6.63</v>
      </c>
      <c r="I49" s="53">
        <v>38.4</v>
      </c>
      <c r="J49" s="52">
        <v>229.68</v>
      </c>
      <c r="K49" s="142" t="s">
        <v>145</v>
      </c>
      <c r="L49" s="39"/>
    </row>
    <row r="50" spans="1:12" ht="15.75" thickBot="1">
      <c r="A50" s="114"/>
      <c r="B50" s="115"/>
      <c r="C50" s="116"/>
      <c r="D50" s="117" t="s">
        <v>29</v>
      </c>
      <c r="E50" s="118"/>
      <c r="F50" s="119">
        <f>SUM(F48:F49)</f>
        <v>300</v>
      </c>
      <c r="G50" s="119">
        <f>SUM(G48:G49)</f>
        <v>12.64</v>
      </c>
      <c r="H50" s="119">
        <f>SUM(H48:H49)</f>
        <v>10.23</v>
      </c>
      <c r="I50" s="119">
        <f>SUM(I48:I49)</f>
        <v>65.759999999999991</v>
      </c>
      <c r="J50" s="119">
        <f>SUM(J48:J49)</f>
        <v>400.08000000000004</v>
      </c>
      <c r="K50" s="120"/>
      <c r="L50" s="121">
        <v>42</v>
      </c>
    </row>
    <row r="51" spans="1:12" ht="15">
      <c r="A51" s="22">
        <f>A48</f>
        <v>1</v>
      </c>
      <c r="B51" s="14">
        <v>4</v>
      </c>
      <c r="C51" s="145" t="s">
        <v>21</v>
      </c>
      <c r="D51" s="8" t="s">
        <v>22</v>
      </c>
      <c r="E51" s="55" t="s">
        <v>97</v>
      </c>
      <c r="F51" s="58">
        <v>100</v>
      </c>
      <c r="G51" s="59">
        <v>1.6</v>
      </c>
      <c r="H51" s="59">
        <v>6.2</v>
      </c>
      <c r="I51" s="60">
        <v>5.9</v>
      </c>
      <c r="J51" s="59">
        <v>85</v>
      </c>
      <c r="K51" s="55" t="s">
        <v>101</v>
      </c>
      <c r="L51" s="113"/>
    </row>
    <row r="52" spans="1:12" ht="15">
      <c r="A52" s="22"/>
      <c r="B52" s="15"/>
      <c r="C52" s="11"/>
      <c r="D52" s="7" t="s">
        <v>23</v>
      </c>
      <c r="E52" s="47" t="s">
        <v>98</v>
      </c>
      <c r="F52" s="49">
        <v>230</v>
      </c>
      <c r="G52" s="52">
        <v>2.17</v>
      </c>
      <c r="H52" s="52">
        <v>4.83</v>
      </c>
      <c r="I52" s="53">
        <v>14.95</v>
      </c>
      <c r="J52" s="52">
        <v>111.55</v>
      </c>
      <c r="K52" s="61" t="s">
        <v>102</v>
      </c>
      <c r="L52" s="39"/>
    </row>
    <row r="53" spans="1:12" ht="15">
      <c r="A53" s="22"/>
      <c r="B53" s="15"/>
      <c r="C53" s="11"/>
      <c r="D53" s="7" t="s">
        <v>24</v>
      </c>
      <c r="E53" s="47" t="s">
        <v>99</v>
      </c>
      <c r="F53" s="49">
        <v>100</v>
      </c>
      <c r="G53" s="52">
        <v>14.79</v>
      </c>
      <c r="H53" s="52">
        <v>12.3</v>
      </c>
      <c r="I53" s="53">
        <v>15.8</v>
      </c>
      <c r="J53" s="52">
        <v>231.5</v>
      </c>
      <c r="K53" s="61" t="s">
        <v>103</v>
      </c>
      <c r="L53" s="39"/>
    </row>
    <row r="54" spans="1:12" ht="30">
      <c r="A54" s="22"/>
      <c r="B54" s="15"/>
      <c r="C54" s="11"/>
      <c r="D54" s="7" t="s">
        <v>25</v>
      </c>
      <c r="E54" s="47" t="s">
        <v>42</v>
      </c>
      <c r="F54" s="49">
        <v>150</v>
      </c>
      <c r="G54" s="52">
        <v>3.69</v>
      </c>
      <c r="H54" s="52">
        <v>4.01</v>
      </c>
      <c r="I54" s="53">
        <v>33.81</v>
      </c>
      <c r="J54" s="52">
        <v>204.6</v>
      </c>
      <c r="K54" s="47" t="s">
        <v>82</v>
      </c>
      <c r="L54" s="39"/>
    </row>
    <row r="55" spans="1:12" ht="15">
      <c r="A55" s="22"/>
      <c r="B55" s="15"/>
      <c r="C55" s="11"/>
      <c r="D55" s="7" t="s">
        <v>26</v>
      </c>
      <c r="E55" s="56" t="s">
        <v>100</v>
      </c>
      <c r="F55" s="62">
        <v>200</v>
      </c>
      <c r="G55" s="63">
        <v>0.1</v>
      </c>
      <c r="H55" s="63">
        <v>0</v>
      </c>
      <c r="I55" s="64">
        <v>21</v>
      </c>
      <c r="J55" s="63">
        <v>84.4</v>
      </c>
      <c r="K55" s="47" t="s">
        <v>104</v>
      </c>
      <c r="L55" s="39"/>
    </row>
    <row r="56" spans="1:12" ht="30">
      <c r="A56" s="22"/>
      <c r="B56" s="15"/>
      <c r="C56" s="11"/>
      <c r="D56" s="7" t="s">
        <v>27</v>
      </c>
      <c r="E56" s="81" t="s">
        <v>37</v>
      </c>
      <c r="F56" s="82">
        <v>60</v>
      </c>
      <c r="G56" s="83">
        <v>4.5599999999999996</v>
      </c>
      <c r="H56" s="83">
        <v>0.48</v>
      </c>
      <c r="I56" s="83">
        <v>29.52</v>
      </c>
      <c r="J56" s="83">
        <v>141</v>
      </c>
      <c r="K56" s="84" t="s">
        <v>40</v>
      </c>
      <c r="L56" s="39"/>
    </row>
    <row r="57" spans="1:12" ht="15">
      <c r="A57" s="22"/>
      <c r="B57" s="15"/>
      <c r="C57" s="11"/>
      <c r="D57" s="7" t="s">
        <v>28</v>
      </c>
      <c r="E57" s="47"/>
      <c r="F57" s="49"/>
      <c r="G57" s="52"/>
      <c r="H57" s="52"/>
      <c r="I57" s="53"/>
      <c r="J57" s="52"/>
      <c r="K57" s="47"/>
      <c r="L57" s="39"/>
    </row>
    <row r="58" spans="1:12" ht="15">
      <c r="A58" s="22"/>
      <c r="B58" s="15"/>
      <c r="C58" s="11"/>
      <c r="D58" s="6" t="s">
        <v>20</v>
      </c>
      <c r="E58" s="56"/>
      <c r="F58" s="62"/>
      <c r="G58" s="63"/>
      <c r="H58" s="63"/>
      <c r="I58" s="64"/>
      <c r="J58" s="63"/>
      <c r="K58" s="47"/>
      <c r="L58" s="39"/>
    </row>
    <row r="59" spans="1:12" ht="15">
      <c r="A59" s="22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.75" thickBot="1">
      <c r="A60" s="23"/>
      <c r="B60" s="17"/>
      <c r="C60" s="8"/>
      <c r="D60" s="18" t="s">
        <v>29</v>
      </c>
      <c r="E60" s="9"/>
      <c r="F60" s="19">
        <f>SUM(F51:F59)</f>
        <v>840</v>
      </c>
      <c r="G60" s="19">
        <f t="shared" ref="G60" si="19">SUM(G51:G59)</f>
        <v>26.91</v>
      </c>
      <c r="H60" s="19">
        <f t="shared" ref="H60" si="20">SUM(H51:H59)</f>
        <v>27.820000000000004</v>
      </c>
      <c r="I60" s="19">
        <f t="shared" ref="I60" si="21">SUM(I51:I59)</f>
        <v>120.98</v>
      </c>
      <c r="J60" s="19">
        <f t="shared" ref="J60" si="22">SUM(J51:J59)</f>
        <v>858.05</v>
      </c>
      <c r="K60" s="24"/>
      <c r="L60" s="66">
        <v>169</v>
      </c>
    </row>
    <row r="61" spans="1:12" ht="15.75" thickBot="1">
      <c r="A61" s="27">
        <f>A48</f>
        <v>1</v>
      </c>
      <c r="B61" s="28">
        <v>4</v>
      </c>
      <c r="C61" s="99" t="s">
        <v>4</v>
      </c>
      <c r="D61" s="100"/>
      <c r="E61" s="29"/>
      <c r="F61" s="30">
        <f>F50+F60</f>
        <v>1140</v>
      </c>
      <c r="G61" s="30">
        <f t="shared" ref="G61" si="23">G50+G60</f>
        <v>39.549999999999997</v>
      </c>
      <c r="H61" s="30">
        <f t="shared" ref="H61" si="24">H50+H60</f>
        <v>38.050000000000004</v>
      </c>
      <c r="I61" s="30">
        <f t="shared" ref="I61" si="25">I50+I60</f>
        <v>186.74</v>
      </c>
      <c r="J61" s="30">
        <f t="shared" ref="J61:L61" si="26">J50+J60</f>
        <v>1258.1300000000001</v>
      </c>
      <c r="K61" s="30"/>
      <c r="L61" s="30">
        <f t="shared" si="26"/>
        <v>211</v>
      </c>
    </row>
    <row r="62" spans="1:12" ht="15.75" customHeight="1">
      <c r="A62" s="20">
        <v>1</v>
      </c>
      <c r="B62" s="21">
        <v>5</v>
      </c>
      <c r="C62" s="144" t="s">
        <v>129</v>
      </c>
      <c r="D62" s="129" t="s">
        <v>26</v>
      </c>
      <c r="E62" s="131" t="s">
        <v>146</v>
      </c>
      <c r="F62" s="85">
        <v>250</v>
      </c>
      <c r="G62" s="50">
        <v>7.25</v>
      </c>
      <c r="H62" s="50">
        <v>6.25</v>
      </c>
      <c r="I62" s="51">
        <v>10</v>
      </c>
      <c r="J62" s="50">
        <v>125</v>
      </c>
      <c r="K62" s="137" t="s">
        <v>148</v>
      </c>
      <c r="L62" s="37"/>
    </row>
    <row r="63" spans="1:12" ht="15">
      <c r="A63" s="22"/>
      <c r="B63" s="15"/>
      <c r="C63" s="11"/>
      <c r="D63" s="130" t="s">
        <v>132</v>
      </c>
      <c r="E63" s="132" t="s">
        <v>147</v>
      </c>
      <c r="F63" s="49">
        <v>50</v>
      </c>
      <c r="G63" s="52">
        <v>7.45</v>
      </c>
      <c r="H63" s="52">
        <v>8.1999999999999993</v>
      </c>
      <c r="I63" s="53">
        <v>28.8</v>
      </c>
      <c r="J63" s="52">
        <v>218</v>
      </c>
      <c r="K63" s="142" t="s">
        <v>149</v>
      </c>
      <c r="L63" s="39"/>
    </row>
    <row r="64" spans="1:12" ht="15.75" thickBot="1">
      <c r="A64" s="114"/>
      <c r="B64" s="115"/>
      <c r="C64" s="116"/>
      <c r="D64" s="117" t="s">
        <v>29</v>
      </c>
      <c r="E64" s="118"/>
      <c r="F64" s="119">
        <f>SUM(F62:F63)</f>
        <v>300</v>
      </c>
      <c r="G64" s="119">
        <f>SUM(G62:G63)</f>
        <v>14.7</v>
      </c>
      <c r="H64" s="119">
        <f>SUM(H62:H63)</f>
        <v>14.45</v>
      </c>
      <c r="I64" s="119">
        <f>SUM(I62:I63)</f>
        <v>38.799999999999997</v>
      </c>
      <c r="J64" s="119">
        <f>SUM(J62:J63)</f>
        <v>343</v>
      </c>
      <c r="K64" s="120"/>
      <c r="L64" s="121">
        <v>42</v>
      </c>
    </row>
    <row r="65" spans="1:12" ht="30">
      <c r="A65" s="22">
        <f>A62</f>
        <v>1</v>
      </c>
      <c r="B65" s="14">
        <f>B62</f>
        <v>5</v>
      </c>
      <c r="C65" s="145" t="s">
        <v>21</v>
      </c>
      <c r="D65" s="8" t="s">
        <v>22</v>
      </c>
      <c r="E65" s="55" t="s">
        <v>105</v>
      </c>
      <c r="F65" s="58">
        <v>60</v>
      </c>
      <c r="G65" s="59">
        <v>0.96</v>
      </c>
      <c r="H65" s="59">
        <v>6.6</v>
      </c>
      <c r="I65" s="60">
        <v>5.76</v>
      </c>
      <c r="J65" s="59">
        <v>81.599999999999994</v>
      </c>
      <c r="K65" s="143" t="s">
        <v>108</v>
      </c>
      <c r="L65" s="113"/>
    </row>
    <row r="66" spans="1:12" ht="15">
      <c r="A66" s="22"/>
      <c r="B66" s="15"/>
      <c r="C66" s="11"/>
      <c r="D66" s="7" t="s">
        <v>23</v>
      </c>
      <c r="E66" s="47" t="s">
        <v>61</v>
      </c>
      <c r="F66" s="49">
        <v>230</v>
      </c>
      <c r="G66" s="52">
        <v>2.67</v>
      </c>
      <c r="H66" s="52">
        <v>4.8099999999999996</v>
      </c>
      <c r="I66" s="53">
        <v>9.43</v>
      </c>
      <c r="J66" s="52">
        <v>89.24</v>
      </c>
      <c r="K66" s="86" t="s">
        <v>91</v>
      </c>
      <c r="L66" s="39"/>
    </row>
    <row r="67" spans="1:12" ht="15">
      <c r="A67" s="22"/>
      <c r="B67" s="15"/>
      <c r="C67" s="11"/>
      <c r="D67" s="7" t="s">
        <v>24</v>
      </c>
      <c r="E67" s="47" t="s">
        <v>106</v>
      </c>
      <c r="F67" s="49">
        <v>100</v>
      </c>
      <c r="G67" s="52">
        <v>9.59</v>
      </c>
      <c r="H67" s="52">
        <v>10.37</v>
      </c>
      <c r="I67" s="53">
        <v>9.27</v>
      </c>
      <c r="J67" s="52">
        <v>147</v>
      </c>
      <c r="K67" s="86" t="s">
        <v>107</v>
      </c>
      <c r="L67" s="39"/>
    </row>
    <row r="68" spans="1:12" ht="15">
      <c r="A68" s="22"/>
      <c r="B68" s="15"/>
      <c r="C68" s="11"/>
      <c r="D68" s="7" t="s">
        <v>25</v>
      </c>
      <c r="E68" s="80" t="s">
        <v>56</v>
      </c>
      <c r="F68" s="82">
        <v>150</v>
      </c>
      <c r="G68" s="83">
        <v>6.58</v>
      </c>
      <c r="H68" s="83">
        <v>5.0199999999999996</v>
      </c>
      <c r="I68" s="83">
        <v>34.450000000000003</v>
      </c>
      <c r="J68" s="83">
        <v>217.64</v>
      </c>
      <c r="K68" s="89" t="s">
        <v>58</v>
      </c>
      <c r="L68" s="39"/>
    </row>
    <row r="69" spans="1:12" ht="15">
      <c r="A69" s="22"/>
      <c r="B69" s="15"/>
      <c r="C69" s="11"/>
      <c r="D69" s="7" t="s">
        <v>26</v>
      </c>
      <c r="E69" s="56" t="s">
        <v>73</v>
      </c>
      <c r="F69" s="62">
        <v>200</v>
      </c>
      <c r="G69" s="63">
        <v>0.3</v>
      </c>
      <c r="H69" s="63">
        <v>0</v>
      </c>
      <c r="I69" s="64">
        <v>20.100000000000001</v>
      </c>
      <c r="J69" s="63">
        <v>81</v>
      </c>
      <c r="K69" s="47" t="s">
        <v>71</v>
      </c>
      <c r="L69" s="39"/>
    </row>
    <row r="70" spans="1:12" ht="15">
      <c r="A70" s="22"/>
      <c r="B70" s="15"/>
      <c r="C70" s="11"/>
      <c r="D70" s="7" t="s">
        <v>27</v>
      </c>
      <c r="E70" s="47" t="s">
        <v>37</v>
      </c>
      <c r="F70" s="49">
        <v>70</v>
      </c>
      <c r="G70" s="52">
        <v>5.32</v>
      </c>
      <c r="H70" s="52">
        <v>0.56000000000000005</v>
      </c>
      <c r="I70" s="53">
        <v>29.19</v>
      </c>
      <c r="J70" s="52">
        <v>164.5</v>
      </c>
      <c r="K70" s="47" t="s">
        <v>72</v>
      </c>
      <c r="L70" s="39"/>
    </row>
    <row r="71" spans="1:12" ht="15">
      <c r="A71" s="22"/>
      <c r="B71" s="15"/>
      <c r="C71" s="11"/>
      <c r="D71" s="7" t="s">
        <v>28</v>
      </c>
      <c r="E71" s="38"/>
      <c r="F71" s="39"/>
      <c r="G71" s="39"/>
      <c r="H71" s="39"/>
      <c r="I71" s="39"/>
      <c r="J71" s="39"/>
      <c r="K71" s="40"/>
      <c r="L71" s="39"/>
    </row>
    <row r="72" spans="1:12" ht="30">
      <c r="A72" s="22"/>
      <c r="B72" s="15"/>
      <c r="C72" s="11"/>
      <c r="D72" s="6" t="s">
        <v>20</v>
      </c>
      <c r="E72" s="56" t="s">
        <v>35</v>
      </c>
      <c r="F72" s="62">
        <v>100</v>
      </c>
      <c r="G72" s="63">
        <v>1.5</v>
      </c>
      <c r="H72" s="63">
        <v>0.5</v>
      </c>
      <c r="I72" s="64">
        <v>21</v>
      </c>
      <c r="J72" s="63">
        <v>96</v>
      </c>
      <c r="K72" s="47" t="s">
        <v>36</v>
      </c>
      <c r="L72" s="39"/>
    </row>
    <row r="73" spans="1:12" ht="15">
      <c r="A73" s="22"/>
      <c r="B73" s="15"/>
      <c r="C73" s="11"/>
      <c r="D73" s="6"/>
      <c r="E73" s="38"/>
      <c r="F73" s="39"/>
      <c r="G73" s="39"/>
      <c r="H73" s="39"/>
      <c r="I73" s="39"/>
      <c r="J73" s="39"/>
      <c r="K73" s="40"/>
      <c r="L73" s="39"/>
    </row>
    <row r="74" spans="1:12" ht="15.75" thickBot="1">
      <c r="A74" s="23"/>
      <c r="B74" s="17"/>
      <c r="C74" s="8"/>
      <c r="D74" s="18" t="s">
        <v>29</v>
      </c>
      <c r="E74" s="9"/>
      <c r="F74" s="19">
        <f>SUM(F65:F73)</f>
        <v>910</v>
      </c>
      <c r="G74" s="19">
        <f t="shared" ref="G74" si="27">SUM(G65:G73)</f>
        <v>26.919999999999998</v>
      </c>
      <c r="H74" s="19">
        <f t="shared" ref="H74" si="28">SUM(H65:H73)</f>
        <v>27.86</v>
      </c>
      <c r="I74" s="19">
        <f t="shared" ref="I74" si="29">SUM(I65:I73)</f>
        <v>129.19999999999999</v>
      </c>
      <c r="J74" s="19">
        <f t="shared" ref="J74" si="30">SUM(J65:J73)</f>
        <v>876.98</v>
      </c>
      <c r="K74" s="24"/>
      <c r="L74" s="66">
        <v>169</v>
      </c>
    </row>
    <row r="75" spans="1:12" ht="15.75" thickBot="1">
      <c r="A75" s="27">
        <f>A62</f>
        <v>1</v>
      </c>
      <c r="B75" s="28">
        <v>5</v>
      </c>
      <c r="C75" s="99" t="s">
        <v>4</v>
      </c>
      <c r="D75" s="100"/>
      <c r="E75" s="29"/>
      <c r="F75" s="30">
        <f>F64+F74</f>
        <v>1210</v>
      </c>
      <c r="G75" s="30">
        <f t="shared" ref="G75" si="31">G64+G74</f>
        <v>41.62</v>
      </c>
      <c r="H75" s="30">
        <f t="shared" ref="H75" si="32">H64+H74</f>
        <v>42.31</v>
      </c>
      <c r="I75" s="30">
        <f t="shared" ref="I75" si="33">I64+I74</f>
        <v>168</v>
      </c>
      <c r="J75" s="30">
        <f t="shared" ref="J75:L75" si="34">J64+J74</f>
        <v>1219.98</v>
      </c>
      <c r="K75" s="30"/>
      <c r="L75" s="30">
        <f t="shared" si="34"/>
        <v>211</v>
      </c>
    </row>
    <row r="76" spans="1:12" ht="15">
      <c r="A76" s="20">
        <v>2</v>
      </c>
      <c r="B76" s="21">
        <v>6</v>
      </c>
      <c r="C76" s="144" t="s">
        <v>129</v>
      </c>
      <c r="D76" s="129" t="s">
        <v>26</v>
      </c>
      <c r="E76" s="131" t="s">
        <v>150</v>
      </c>
      <c r="F76" s="48">
        <v>250</v>
      </c>
      <c r="G76" s="50">
        <v>7.5</v>
      </c>
      <c r="H76" s="50">
        <v>6.25</v>
      </c>
      <c r="I76" s="51">
        <v>27.5</v>
      </c>
      <c r="J76" s="50">
        <v>202</v>
      </c>
      <c r="K76" s="137" t="s">
        <v>152</v>
      </c>
      <c r="L76" s="37"/>
    </row>
    <row r="77" spans="1:12" ht="15">
      <c r="A77" s="22"/>
      <c r="B77" s="15"/>
      <c r="C77" s="11"/>
      <c r="D77" s="130" t="s">
        <v>132</v>
      </c>
      <c r="E77" s="132" t="s">
        <v>151</v>
      </c>
      <c r="F77" s="49">
        <v>60</v>
      </c>
      <c r="G77" s="52">
        <v>4.0199999999999996</v>
      </c>
      <c r="H77" s="52">
        <v>7</v>
      </c>
      <c r="I77" s="53">
        <v>30.7</v>
      </c>
      <c r="J77" s="52">
        <v>274.10000000000002</v>
      </c>
      <c r="K77" s="132" t="s">
        <v>153</v>
      </c>
      <c r="L77" s="39"/>
    </row>
    <row r="78" spans="1:12" ht="15">
      <c r="A78" s="22"/>
      <c r="B78" s="15"/>
      <c r="C78" s="11"/>
      <c r="D78" s="7"/>
      <c r="E78" s="47"/>
      <c r="F78" s="49"/>
      <c r="G78" s="52"/>
      <c r="H78" s="52"/>
      <c r="I78" s="53"/>
      <c r="J78" s="52"/>
      <c r="K78" s="132"/>
      <c r="L78" s="39"/>
    </row>
    <row r="79" spans="1:12" ht="15.75" thickBot="1">
      <c r="A79" s="114"/>
      <c r="B79" s="115"/>
      <c r="C79" s="116"/>
      <c r="D79" s="117" t="s">
        <v>29</v>
      </c>
      <c r="E79" s="118"/>
      <c r="F79" s="119">
        <f>SUM(F76:F78)</f>
        <v>310</v>
      </c>
      <c r="G79" s="119">
        <f>SUM(G76:G78)</f>
        <v>11.52</v>
      </c>
      <c r="H79" s="119">
        <f>SUM(H76:H78)</f>
        <v>13.25</v>
      </c>
      <c r="I79" s="119">
        <f>SUM(I76:I78)</f>
        <v>58.2</v>
      </c>
      <c r="J79" s="119">
        <f>SUM(J76:J78)</f>
        <v>476.1</v>
      </c>
      <c r="K79" s="120"/>
      <c r="L79" s="121">
        <v>42</v>
      </c>
    </row>
    <row r="80" spans="1:12" ht="15">
      <c r="A80" s="22">
        <f>A76</f>
        <v>2</v>
      </c>
      <c r="B80" s="14">
        <v>6</v>
      </c>
      <c r="C80" s="145" t="s">
        <v>21</v>
      </c>
      <c r="D80" s="8" t="s">
        <v>22</v>
      </c>
      <c r="E80" s="55" t="s">
        <v>109</v>
      </c>
      <c r="F80" s="58">
        <v>100</v>
      </c>
      <c r="G80" s="59">
        <v>4.9000000000000004</v>
      </c>
      <c r="H80" s="59">
        <v>9.3000000000000007</v>
      </c>
      <c r="I80" s="60">
        <v>7.4</v>
      </c>
      <c r="J80" s="59">
        <v>133</v>
      </c>
      <c r="K80" s="55" t="s">
        <v>111</v>
      </c>
      <c r="L80" s="113"/>
    </row>
    <row r="81" spans="1:12" ht="15.75" customHeight="1">
      <c r="A81" s="22"/>
      <c r="B81" s="15"/>
      <c r="C81" s="11"/>
      <c r="D81" s="7" t="s">
        <v>23</v>
      </c>
      <c r="E81" s="47" t="s">
        <v>41</v>
      </c>
      <c r="F81" s="49">
        <v>250</v>
      </c>
      <c r="G81" s="52">
        <v>1.78</v>
      </c>
      <c r="H81" s="52">
        <v>3.5</v>
      </c>
      <c r="I81" s="53">
        <v>15.87</v>
      </c>
      <c r="J81" s="52">
        <v>104.3</v>
      </c>
      <c r="K81" s="61" t="s">
        <v>112</v>
      </c>
      <c r="L81" s="39"/>
    </row>
    <row r="82" spans="1:12" ht="15">
      <c r="A82" s="22"/>
      <c r="B82" s="15"/>
      <c r="C82" s="11"/>
      <c r="D82" s="7" t="s">
        <v>24</v>
      </c>
      <c r="E82" s="47" t="s">
        <v>110</v>
      </c>
      <c r="F82" s="90" t="s">
        <v>113</v>
      </c>
      <c r="G82" s="52">
        <v>13.57</v>
      </c>
      <c r="H82" s="52">
        <v>8.84</v>
      </c>
      <c r="I82" s="53">
        <v>11.3</v>
      </c>
      <c r="J82" s="52">
        <v>176.43</v>
      </c>
      <c r="K82" s="61" t="s">
        <v>43</v>
      </c>
      <c r="L82" s="39"/>
    </row>
    <row r="83" spans="1:12" ht="15">
      <c r="A83" s="22"/>
      <c r="B83" s="15"/>
      <c r="C83" s="11"/>
      <c r="D83" s="7" t="s">
        <v>25</v>
      </c>
      <c r="E83" s="81" t="s">
        <v>77</v>
      </c>
      <c r="F83" s="82">
        <v>150</v>
      </c>
      <c r="G83" s="83">
        <v>2.0699999999999998</v>
      </c>
      <c r="H83" s="83">
        <v>6.73</v>
      </c>
      <c r="I83" s="83">
        <v>18.82</v>
      </c>
      <c r="J83" s="83">
        <v>141.80000000000001</v>
      </c>
      <c r="K83" s="92" t="s">
        <v>78</v>
      </c>
      <c r="L83" s="88"/>
    </row>
    <row r="84" spans="1:12" ht="15">
      <c r="A84" s="22"/>
      <c r="B84" s="15"/>
      <c r="C84" s="11"/>
      <c r="D84" s="7" t="s">
        <v>26</v>
      </c>
      <c r="E84" s="56" t="s">
        <v>79</v>
      </c>
      <c r="F84" s="62">
        <v>200</v>
      </c>
      <c r="G84" s="63">
        <v>0.3</v>
      </c>
      <c r="H84" s="63">
        <v>0</v>
      </c>
      <c r="I84" s="64">
        <v>20.100000000000001</v>
      </c>
      <c r="J84" s="63">
        <v>81</v>
      </c>
      <c r="K84" s="47" t="s">
        <v>71</v>
      </c>
      <c r="L84" s="39"/>
    </row>
    <row r="85" spans="1:12" ht="15">
      <c r="A85" s="22"/>
      <c r="B85" s="15"/>
      <c r="C85" s="11"/>
      <c r="D85" s="7" t="s">
        <v>27</v>
      </c>
      <c r="E85" s="38"/>
      <c r="F85" s="39"/>
      <c r="G85" s="39"/>
      <c r="H85" s="39"/>
      <c r="I85" s="39"/>
      <c r="J85" s="39"/>
      <c r="K85" s="40"/>
      <c r="L85" s="39"/>
    </row>
    <row r="86" spans="1:12" ht="15">
      <c r="A86" s="22"/>
      <c r="B86" s="15"/>
      <c r="C86" s="11"/>
      <c r="D86" s="7" t="s">
        <v>28</v>
      </c>
      <c r="E86" s="91" t="s">
        <v>44</v>
      </c>
      <c r="F86" s="49">
        <v>100</v>
      </c>
      <c r="G86" s="52">
        <v>6.6</v>
      </c>
      <c r="H86" s="52">
        <v>1.2</v>
      </c>
      <c r="I86" s="53">
        <v>33.4</v>
      </c>
      <c r="J86" s="52">
        <v>174</v>
      </c>
      <c r="K86" s="47" t="s">
        <v>62</v>
      </c>
      <c r="L86" s="39"/>
    </row>
    <row r="87" spans="1:12" ht="30">
      <c r="A87" s="22"/>
      <c r="B87" s="15"/>
      <c r="C87" s="11"/>
      <c r="D87" s="6" t="s">
        <v>20</v>
      </c>
      <c r="E87" s="56" t="s">
        <v>47</v>
      </c>
      <c r="F87" s="62">
        <v>100</v>
      </c>
      <c r="G87" s="63">
        <v>0.4</v>
      </c>
      <c r="H87" s="63">
        <v>0.4</v>
      </c>
      <c r="I87" s="64">
        <v>9.8000000000000007</v>
      </c>
      <c r="J87" s="63">
        <v>47</v>
      </c>
      <c r="K87" s="47" t="s">
        <v>36</v>
      </c>
      <c r="L87" s="39"/>
    </row>
    <row r="88" spans="1:12" ht="15">
      <c r="A88" s="22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.75" thickBot="1">
      <c r="A89" s="23"/>
      <c r="B89" s="17"/>
      <c r="C89" s="8"/>
      <c r="D89" s="18" t="s">
        <v>29</v>
      </c>
      <c r="E89" s="9"/>
      <c r="F89" s="19">
        <f>SUM(F80:F88)</f>
        <v>900</v>
      </c>
      <c r="G89" s="19">
        <f t="shared" ref="G89:J89" si="35">SUM(G80:G88)</f>
        <v>29.619999999999997</v>
      </c>
      <c r="H89" s="19">
        <f t="shared" si="35"/>
        <v>29.97</v>
      </c>
      <c r="I89" s="19">
        <f t="shared" si="35"/>
        <v>116.69000000000001</v>
      </c>
      <c r="J89" s="19">
        <f t="shared" si="35"/>
        <v>857.53</v>
      </c>
      <c r="K89" s="24"/>
      <c r="L89" s="66">
        <v>169</v>
      </c>
    </row>
    <row r="90" spans="1:12" ht="15.75" thickBot="1">
      <c r="A90" s="27">
        <f>A76</f>
        <v>2</v>
      </c>
      <c r="B90" s="28">
        <f>B76</f>
        <v>6</v>
      </c>
      <c r="C90" s="99" t="s">
        <v>4</v>
      </c>
      <c r="D90" s="100"/>
      <c r="E90" s="29"/>
      <c r="F90" s="30">
        <f>F79+F89</f>
        <v>1210</v>
      </c>
      <c r="G90" s="30">
        <f t="shared" ref="G90" si="36">G79+G89</f>
        <v>41.14</v>
      </c>
      <c r="H90" s="30">
        <f t="shared" ref="H90" si="37">H79+H89</f>
        <v>43.22</v>
      </c>
      <c r="I90" s="30">
        <f t="shared" ref="I90" si="38">I79+I89</f>
        <v>174.89000000000001</v>
      </c>
      <c r="J90" s="30">
        <f t="shared" ref="J90:L90" si="39">J79+J89</f>
        <v>1333.63</v>
      </c>
      <c r="K90" s="30"/>
      <c r="L90" s="30">
        <f t="shared" si="39"/>
        <v>211</v>
      </c>
    </row>
    <row r="91" spans="1:12" ht="15">
      <c r="A91" s="14">
        <v>2</v>
      </c>
      <c r="B91" s="15">
        <v>7</v>
      </c>
      <c r="C91" s="144" t="s">
        <v>129</v>
      </c>
      <c r="D91" s="129" t="s">
        <v>26</v>
      </c>
      <c r="E91" s="131" t="s">
        <v>130</v>
      </c>
      <c r="F91" s="85">
        <v>240</v>
      </c>
      <c r="G91" s="50">
        <v>6.96</v>
      </c>
      <c r="H91" s="50">
        <v>6</v>
      </c>
      <c r="I91" s="51">
        <v>9.6</v>
      </c>
      <c r="J91" s="50">
        <v>120</v>
      </c>
      <c r="K91" s="137" t="s">
        <v>137</v>
      </c>
      <c r="L91" s="37"/>
    </row>
    <row r="92" spans="1:12" ht="15">
      <c r="A92" s="14"/>
      <c r="B92" s="15"/>
      <c r="C92" s="11"/>
      <c r="D92" s="130" t="s">
        <v>132</v>
      </c>
      <c r="E92" s="132" t="s">
        <v>154</v>
      </c>
      <c r="F92" s="49">
        <v>75</v>
      </c>
      <c r="G92" s="52">
        <v>6.12</v>
      </c>
      <c r="H92" s="52">
        <v>5.0999999999999996</v>
      </c>
      <c r="I92" s="53">
        <v>43.6</v>
      </c>
      <c r="J92" s="52">
        <v>245.1</v>
      </c>
      <c r="K92" s="132" t="s">
        <v>138</v>
      </c>
      <c r="L92" s="39"/>
    </row>
    <row r="93" spans="1:12" ht="15">
      <c r="A93" s="14"/>
      <c r="B93" s="15"/>
      <c r="C93" s="11"/>
      <c r="D93" s="7"/>
      <c r="E93" s="47"/>
      <c r="F93" s="49"/>
      <c r="G93" s="52"/>
      <c r="H93" s="52"/>
      <c r="I93" s="53"/>
      <c r="J93" s="52"/>
      <c r="K93" s="47"/>
      <c r="L93" s="39"/>
    </row>
    <row r="94" spans="1:12" ht="15.75" thickBot="1">
      <c r="A94" s="136"/>
      <c r="B94" s="115"/>
      <c r="C94" s="116"/>
      <c r="D94" s="117" t="s">
        <v>29</v>
      </c>
      <c r="E94" s="118"/>
      <c r="F94" s="119">
        <f>SUM(F91:F93)</f>
        <v>315</v>
      </c>
      <c r="G94" s="119">
        <f>SUM(G91:G93)</f>
        <v>13.08</v>
      </c>
      <c r="H94" s="119">
        <f>SUM(H91:H93)</f>
        <v>11.1</v>
      </c>
      <c r="I94" s="119">
        <f>SUM(I91:I93)</f>
        <v>53.2</v>
      </c>
      <c r="J94" s="119">
        <f>SUM(J91:J93)</f>
        <v>365.1</v>
      </c>
      <c r="K94" s="120"/>
      <c r="L94" s="121">
        <v>42</v>
      </c>
    </row>
    <row r="95" spans="1:12" ht="15">
      <c r="A95" s="14">
        <f>A91</f>
        <v>2</v>
      </c>
      <c r="B95" s="14">
        <v>7</v>
      </c>
      <c r="C95" s="145" t="s">
        <v>21</v>
      </c>
      <c r="D95" s="8" t="s">
        <v>22</v>
      </c>
      <c r="E95" s="55" t="s">
        <v>80</v>
      </c>
      <c r="F95" s="58">
        <v>60</v>
      </c>
      <c r="G95" s="59">
        <v>0.48</v>
      </c>
      <c r="H95" s="59">
        <v>0.06</v>
      </c>
      <c r="I95" s="60">
        <v>0.96</v>
      </c>
      <c r="J95" s="59">
        <v>7.8</v>
      </c>
      <c r="K95" s="55" t="s">
        <v>85</v>
      </c>
      <c r="L95" s="113"/>
    </row>
    <row r="96" spans="1:12" ht="15">
      <c r="A96" s="14"/>
      <c r="B96" s="15"/>
      <c r="C96" s="11"/>
      <c r="D96" s="7" t="s">
        <v>23</v>
      </c>
      <c r="E96" s="47" t="s">
        <v>54</v>
      </c>
      <c r="F96" s="90" t="s">
        <v>86</v>
      </c>
      <c r="G96" s="52">
        <v>9.92</v>
      </c>
      <c r="H96" s="52">
        <v>12.71</v>
      </c>
      <c r="I96" s="53">
        <v>19.21</v>
      </c>
      <c r="J96" s="52">
        <v>231.72</v>
      </c>
      <c r="K96" s="86" t="s">
        <v>84</v>
      </c>
      <c r="L96" s="39"/>
    </row>
    <row r="97" spans="1:12" ht="15">
      <c r="A97" s="14"/>
      <c r="B97" s="15"/>
      <c r="C97" s="11"/>
      <c r="D97" s="7" t="s">
        <v>24</v>
      </c>
      <c r="E97" s="47" t="s">
        <v>67</v>
      </c>
      <c r="F97" s="49">
        <v>120</v>
      </c>
      <c r="G97" s="52">
        <v>9.2899999999999991</v>
      </c>
      <c r="H97" s="52">
        <v>10.94</v>
      </c>
      <c r="I97" s="53">
        <v>19.5</v>
      </c>
      <c r="J97" s="52">
        <v>219.8</v>
      </c>
      <c r="K97" s="86" t="s">
        <v>70</v>
      </c>
      <c r="L97" s="39"/>
    </row>
    <row r="98" spans="1:12" ht="15">
      <c r="A98" s="14"/>
      <c r="B98" s="15"/>
      <c r="C98" s="11"/>
      <c r="D98" s="7" t="s">
        <v>25</v>
      </c>
      <c r="E98" s="80" t="s">
        <v>50</v>
      </c>
      <c r="F98" s="82">
        <v>180</v>
      </c>
      <c r="G98" s="83">
        <v>2.16</v>
      </c>
      <c r="H98" s="83">
        <v>4.87</v>
      </c>
      <c r="I98" s="83">
        <v>31.5</v>
      </c>
      <c r="J98" s="83">
        <v>192.24</v>
      </c>
      <c r="K98" s="92" t="s">
        <v>52</v>
      </c>
      <c r="L98" s="39"/>
    </row>
    <row r="99" spans="1:12" ht="15">
      <c r="A99" s="14"/>
      <c r="B99" s="15"/>
      <c r="C99" s="11"/>
      <c r="D99" s="7" t="s">
        <v>26</v>
      </c>
      <c r="E99" s="56" t="s">
        <v>89</v>
      </c>
      <c r="F99" s="62">
        <v>200</v>
      </c>
      <c r="G99" s="63">
        <v>0.2</v>
      </c>
      <c r="H99" s="63">
        <v>0.1</v>
      </c>
      <c r="I99" s="64">
        <v>10.7</v>
      </c>
      <c r="J99" s="63">
        <v>44</v>
      </c>
      <c r="K99" s="47" t="s">
        <v>53</v>
      </c>
      <c r="L99" s="39"/>
    </row>
    <row r="100" spans="1:12" ht="15.75" customHeight="1">
      <c r="A100" s="14"/>
      <c r="B100" s="15"/>
      <c r="C100" s="11"/>
      <c r="D100" s="7" t="s">
        <v>27</v>
      </c>
      <c r="E100" s="81" t="s">
        <v>37</v>
      </c>
      <c r="F100" s="82">
        <v>55</v>
      </c>
      <c r="G100" s="83">
        <v>4.18</v>
      </c>
      <c r="H100" s="83">
        <v>0.44</v>
      </c>
      <c r="I100" s="83">
        <v>27.06</v>
      </c>
      <c r="J100" s="83">
        <v>129.25</v>
      </c>
      <c r="K100" s="92" t="s">
        <v>40</v>
      </c>
      <c r="L100" s="39"/>
    </row>
    <row r="101" spans="1:12" ht="15">
      <c r="A101" s="14"/>
      <c r="B101" s="15"/>
      <c r="C101" s="11"/>
      <c r="D101" s="7" t="s">
        <v>28</v>
      </c>
      <c r="E101" s="47"/>
      <c r="F101" s="49"/>
      <c r="G101" s="52"/>
      <c r="H101" s="52"/>
      <c r="I101" s="53"/>
      <c r="J101" s="52"/>
      <c r="K101" s="47"/>
      <c r="L101" s="39"/>
    </row>
    <row r="102" spans="1:12" ht="15">
      <c r="A102" s="14"/>
      <c r="B102" s="15"/>
      <c r="C102" s="11"/>
      <c r="D102" s="6" t="s">
        <v>20</v>
      </c>
      <c r="E102" s="56" t="s">
        <v>39</v>
      </c>
      <c r="F102" s="62">
        <v>100</v>
      </c>
      <c r="G102" s="63">
        <v>0.8</v>
      </c>
      <c r="H102" s="63">
        <v>0.4</v>
      </c>
      <c r="I102" s="64">
        <v>8.1</v>
      </c>
      <c r="J102" s="63">
        <v>47</v>
      </c>
      <c r="K102" s="47" t="s">
        <v>63</v>
      </c>
      <c r="L102" s="39"/>
    </row>
    <row r="103" spans="1:12" ht="15">
      <c r="A103" s="14"/>
      <c r="B103" s="15"/>
      <c r="C103" s="11"/>
      <c r="D103" s="6"/>
      <c r="E103" s="38"/>
      <c r="F103" s="39"/>
      <c r="G103" s="39"/>
      <c r="H103" s="39"/>
      <c r="I103" s="39"/>
      <c r="J103" s="39"/>
      <c r="K103" s="40"/>
      <c r="L103" s="39"/>
    </row>
    <row r="104" spans="1:12" ht="15.75" thickBot="1">
      <c r="A104" s="16"/>
      <c r="B104" s="17"/>
      <c r="C104" s="8"/>
      <c r="D104" s="18" t="s">
        <v>29</v>
      </c>
      <c r="E104" s="9"/>
      <c r="F104" s="19">
        <f>SUM(F95:F103)</f>
        <v>715</v>
      </c>
      <c r="G104" s="19">
        <f t="shared" ref="G104:J104" si="40">SUM(G95:G103)</f>
        <v>27.029999999999998</v>
      </c>
      <c r="H104" s="19">
        <f t="shared" si="40"/>
        <v>29.520000000000003</v>
      </c>
      <c r="I104" s="19">
        <f t="shared" si="40"/>
        <v>117.03</v>
      </c>
      <c r="J104" s="19">
        <f t="shared" si="40"/>
        <v>871.81000000000006</v>
      </c>
      <c r="K104" s="24"/>
      <c r="L104" s="66">
        <v>169</v>
      </c>
    </row>
    <row r="105" spans="1:12" ht="15.75" thickBot="1">
      <c r="A105" s="31">
        <f>A91</f>
        <v>2</v>
      </c>
      <c r="B105" s="31">
        <f>B91</f>
        <v>7</v>
      </c>
      <c r="C105" s="99" t="s">
        <v>4</v>
      </c>
      <c r="D105" s="100"/>
      <c r="E105" s="29"/>
      <c r="F105" s="30">
        <f>F94+F104</f>
        <v>1030</v>
      </c>
      <c r="G105" s="30">
        <f t="shared" ref="G105" si="41">G94+G104</f>
        <v>40.11</v>
      </c>
      <c r="H105" s="30">
        <f t="shared" ref="H105" si="42">H94+H104</f>
        <v>40.620000000000005</v>
      </c>
      <c r="I105" s="30">
        <f t="shared" ref="I105" si="43">I94+I104</f>
        <v>170.23000000000002</v>
      </c>
      <c r="J105" s="30">
        <f t="shared" ref="J105:L105" si="44">J94+J104</f>
        <v>1236.9100000000001</v>
      </c>
      <c r="K105" s="30"/>
      <c r="L105" s="30">
        <f t="shared" si="44"/>
        <v>211</v>
      </c>
    </row>
    <row r="106" spans="1:12" ht="15">
      <c r="A106" s="20">
        <v>2</v>
      </c>
      <c r="B106" s="21">
        <v>8</v>
      </c>
      <c r="C106" s="144" t="s">
        <v>129</v>
      </c>
      <c r="D106" s="129" t="s">
        <v>26</v>
      </c>
      <c r="E106" s="131" t="s">
        <v>135</v>
      </c>
      <c r="F106" s="85">
        <v>250</v>
      </c>
      <c r="G106" s="50">
        <v>7.25</v>
      </c>
      <c r="H106" s="50">
        <v>6.25</v>
      </c>
      <c r="I106" s="51">
        <v>10</v>
      </c>
      <c r="J106" s="50">
        <v>125</v>
      </c>
      <c r="K106" s="137" t="s">
        <v>137</v>
      </c>
      <c r="L106" s="37"/>
    </row>
    <row r="107" spans="1:12" ht="15">
      <c r="A107" s="22"/>
      <c r="B107" s="15"/>
      <c r="C107" s="11"/>
      <c r="D107" s="130" t="s">
        <v>132</v>
      </c>
      <c r="E107" s="132" t="s">
        <v>155</v>
      </c>
      <c r="F107" s="49">
        <v>50</v>
      </c>
      <c r="G107" s="52">
        <v>4.2</v>
      </c>
      <c r="H107" s="52">
        <v>8.3000000000000007</v>
      </c>
      <c r="I107" s="53">
        <v>43.9</v>
      </c>
      <c r="J107" s="52">
        <v>267.10000000000002</v>
      </c>
      <c r="K107" s="132" t="s">
        <v>156</v>
      </c>
      <c r="L107" s="39"/>
    </row>
    <row r="108" spans="1:12" ht="15">
      <c r="A108" s="22"/>
      <c r="B108" s="15"/>
      <c r="C108" s="11"/>
      <c r="D108" s="10"/>
      <c r="E108" s="56"/>
      <c r="F108" s="62"/>
      <c r="G108" s="63"/>
      <c r="H108" s="63"/>
      <c r="I108" s="64"/>
      <c r="J108" s="63"/>
      <c r="K108" s="56"/>
      <c r="L108" s="112"/>
    </row>
    <row r="109" spans="1:12" ht="15.75" thickBot="1">
      <c r="A109" s="114"/>
      <c r="B109" s="115"/>
      <c r="C109" s="116"/>
      <c r="D109" s="117" t="s">
        <v>29</v>
      </c>
      <c r="E109" s="118"/>
      <c r="F109" s="119">
        <f>SUM(F106:F108)</f>
        <v>300</v>
      </c>
      <c r="G109" s="119">
        <f>SUM(G106:G108)</f>
        <v>11.45</v>
      </c>
      <c r="H109" s="119">
        <f>SUM(H106:H108)</f>
        <v>14.55</v>
      </c>
      <c r="I109" s="119">
        <f>SUM(I106:I108)</f>
        <v>53.9</v>
      </c>
      <c r="J109" s="119">
        <f>SUM(J106:J108)</f>
        <v>392.1</v>
      </c>
      <c r="K109" s="120"/>
      <c r="L109" s="121">
        <v>42</v>
      </c>
    </row>
    <row r="110" spans="1:12" ht="15">
      <c r="A110" s="22">
        <f>A106</f>
        <v>2</v>
      </c>
      <c r="B110" s="14">
        <f>B106</f>
        <v>8</v>
      </c>
      <c r="C110" s="145" t="s">
        <v>21</v>
      </c>
      <c r="D110" s="8" t="s">
        <v>22</v>
      </c>
      <c r="E110" s="55" t="s">
        <v>114</v>
      </c>
      <c r="F110" s="58">
        <v>60</v>
      </c>
      <c r="G110" s="59">
        <v>1.32</v>
      </c>
      <c r="H110" s="59">
        <v>0.24</v>
      </c>
      <c r="I110" s="60">
        <v>6.72</v>
      </c>
      <c r="J110" s="59">
        <v>34.799999999999997</v>
      </c>
      <c r="K110" s="55" t="s">
        <v>115</v>
      </c>
      <c r="L110" s="113"/>
    </row>
    <row r="111" spans="1:12" ht="15">
      <c r="A111" s="22"/>
      <c r="B111" s="15"/>
      <c r="C111" s="11"/>
      <c r="D111" s="7" t="s">
        <v>23</v>
      </c>
      <c r="E111" s="47" t="s">
        <v>66</v>
      </c>
      <c r="F111" s="49">
        <v>230</v>
      </c>
      <c r="G111" s="52">
        <v>3.15</v>
      </c>
      <c r="H111" s="52">
        <v>4.9219999999999997</v>
      </c>
      <c r="I111" s="53">
        <v>12.87</v>
      </c>
      <c r="J111" s="52">
        <v>136.38999999999999</v>
      </c>
      <c r="K111" s="61" t="s">
        <v>69</v>
      </c>
      <c r="L111" s="39"/>
    </row>
    <row r="112" spans="1:12" ht="15">
      <c r="A112" s="22"/>
      <c r="B112" s="15"/>
      <c r="C112" s="11"/>
      <c r="D112" s="7" t="s">
        <v>24</v>
      </c>
      <c r="E112" s="47" t="s">
        <v>75</v>
      </c>
      <c r="F112" s="90" t="s">
        <v>117</v>
      </c>
      <c r="G112" s="52">
        <v>16.98</v>
      </c>
      <c r="H112" s="52">
        <v>21.57</v>
      </c>
      <c r="I112" s="53">
        <v>34.1</v>
      </c>
      <c r="J112" s="52">
        <v>362.72</v>
      </c>
      <c r="K112" s="86" t="s">
        <v>76</v>
      </c>
      <c r="L112" s="39"/>
    </row>
    <row r="113" spans="1:12" ht="15">
      <c r="A113" s="22"/>
      <c r="B113" s="15"/>
      <c r="C113" s="11"/>
      <c r="D113" s="7" t="s">
        <v>25</v>
      </c>
      <c r="E113" s="47"/>
      <c r="F113" s="49"/>
      <c r="G113" s="52"/>
      <c r="H113" s="52"/>
      <c r="I113" s="53"/>
      <c r="J113" s="52"/>
      <c r="K113" s="54"/>
      <c r="L113" s="39"/>
    </row>
    <row r="114" spans="1:12" ht="15">
      <c r="A114" s="22"/>
      <c r="B114" s="15"/>
      <c r="C114" s="11"/>
      <c r="D114" s="7" t="s">
        <v>26</v>
      </c>
      <c r="E114" s="56" t="s">
        <v>100</v>
      </c>
      <c r="F114" s="62">
        <v>200</v>
      </c>
      <c r="G114" s="63">
        <v>0.1</v>
      </c>
      <c r="H114" s="63">
        <v>0</v>
      </c>
      <c r="I114" s="64">
        <v>21</v>
      </c>
      <c r="J114" s="63">
        <v>84.4</v>
      </c>
      <c r="K114" s="47" t="s">
        <v>116</v>
      </c>
      <c r="L114" s="39"/>
    </row>
    <row r="115" spans="1:12" ht="15">
      <c r="A115" s="22"/>
      <c r="B115" s="15"/>
      <c r="C115" s="11"/>
      <c r="D115" s="7" t="s">
        <v>27</v>
      </c>
      <c r="E115" s="47"/>
      <c r="F115" s="49"/>
      <c r="G115" s="52"/>
      <c r="H115" s="52"/>
      <c r="I115" s="53"/>
      <c r="J115" s="52"/>
      <c r="K115" s="47"/>
      <c r="L115" s="39"/>
    </row>
    <row r="116" spans="1:12" ht="15">
      <c r="A116" s="22"/>
      <c r="B116" s="15"/>
      <c r="C116" s="11"/>
      <c r="D116" s="7" t="s">
        <v>28</v>
      </c>
      <c r="E116" s="47" t="s">
        <v>44</v>
      </c>
      <c r="F116" s="82">
        <v>100</v>
      </c>
      <c r="G116" s="95">
        <v>6.6</v>
      </c>
      <c r="H116" s="95">
        <v>1.2</v>
      </c>
      <c r="I116" s="95">
        <v>33.4</v>
      </c>
      <c r="J116" s="94">
        <v>174</v>
      </c>
      <c r="K116" s="93" t="s">
        <v>62</v>
      </c>
      <c r="L116" s="39"/>
    </row>
    <row r="117" spans="1:12" ht="15">
      <c r="A117" s="22"/>
      <c r="B117" s="15"/>
      <c r="C117" s="11"/>
      <c r="D117" s="6" t="s">
        <v>20</v>
      </c>
      <c r="E117" s="56" t="s">
        <v>35</v>
      </c>
      <c r="F117" s="62">
        <v>100</v>
      </c>
      <c r="G117" s="63">
        <v>1.5</v>
      </c>
      <c r="H117" s="63">
        <v>0.5</v>
      </c>
      <c r="I117" s="64">
        <v>21</v>
      </c>
      <c r="J117" s="63">
        <v>96</v>
      </c>
      <c r="K117" s="47" t="s">
        <v>63</v>
      </c>
      <c r="L117" s="39"/>
    </row>
    <row r="118" spans="1:12" ht="15">
      <c r="A118" s="22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.75" thickBot="1">
      <c r="A119" s="23"/>
      <c r="B119" s="17"/>
      <c r="C119" s="8"/>
      <c r="D119" s="18" t="s">
        <v>29</v>
      </c>
      <c r="E119" s="9"/>
      <c r="F119" s="19">
        <f>SUM(F110:F118)</f>
        <v>690</v>
      </c>
      <c r="G119" s="19">
        <f t="shared" ref="G119:J119" si="45">SUM(G110:G118)</f>
        <v>29.65</v>
      </c>
      <c r="H119" s="19">
        <f t="shared" si="45"/>
        <v>28.431999999999999</v>
      </c>
      <c r="I119" s="19">
        <f t="shared" si="45"/>
        <v>129.09</v>
      </c>
      <c r="J119" s="19">
        <f t="shared" si="45"/>
        <v>888.31000000000006</v>
      </c>
      <c r="K119" s="24"/>
      <c r="L119" s="66">
        <v>169</v>
      </c>
    </row>
    <row r="120" spans="1:12" ht="15.75" thickBot="1">
      <c r="A120" s="27">
        <f>A106</f>
        <v>2</v>
      </c>
      <c r="B120" s="28">
        <f>B106</f>
        <v>8</v>
      </c>
      <c r="C120" s="99" t="s">
        <v>4</v>
      </c>
      <c r="D120" s="100"/>
      <c r="E120" s="29"/>
      <c r="F120" s="30">
        <f>F109+F119</f>
        <v>990</v>
      </c>
      <c r="G120" s="30">
        <f t="shared" ref="G120" si="46">G109+G119</f>
        <v>41.099999999999994</v>
      </c>
      <c r="H120" s="30">
        <f t="shared" ref="H120" si="47">H109+H119</f>
        <v>42.981999999999999</v>
      </c>
      <c r="I120" s="30">
        <f t="shared" ref="I120" si="48">I109+I119</f>
        <v>182.99</v>
      </c>
      <c r="J120" s="30">
        <f t="shared" ref="J120:L120" si="49">J109+J119</f>
        <v>1280.4100000000001</v>
      </c>
      <c r="K120" s="30"/>
      <c r="L120" s="30">
        <f t="shared" si="49"/>
        <v>211</v>
      </c>
    </row>
    <row r="121" spans="1:12" ht="15">
      <c r="A121" s="20">
        <v>2</v>
      </c>
      <c r="B121" s="21">
        <v>9</v>
      </c>
      <c r="C121" s="144" t="s">
        <v>129</v>
      </c>
      <c r="D121" s="129" t="s">
        <v>26</v>
      </c>
      <c r="E121" s="131" t="s">
        <v>139</v>
      </c>
      <c r="F121" s="48">
        <v>250</v>
      </c>
      <c r="G121" s="50">
        <v>7.25</v>
      </c>
      <c r="H121" s="50">
        <v>6.25</v>
      </c>
      <c r="I121" s="51">
        <v>10</v>
      </c>
      <c r="J121" s="50">
        <v>125</v>
      </c>
      <c r="K121" s="137" t="s">
        <v>137</v>
      </c>
      <c r="L121" s="37"/>
    </row>
    <row r="122" spans="1:12" ht="15">
      <c r="A122" s="22"/>
      <c r="B122" s="15"/>
      <c r="C122" s="11"/>
      <c r="D122" s="130" t="s">
        <v>132</v>
      </c>
      <c r="E122" s="132" t="s">
        <v>157</v>
      </c>
      <c r="F122" s="49">
        <v>60</v>
      </c>
      <c r="G122" s="52">
        <v>5.76</v>
      </c>
      <c r="H122" s="52">
        <v>6.83</v>
      </c>
      <c r="I122" s="53">
        <v>39.79</v>
      </c>
      <c r="J122" s="52">
        <v>238.63</v>
      </c>
      <c r="K122" s="141" t="s">
        <v>138</v>
      </c>
      <c r="L122" s="39"/>
    </row>
    <row r="123" spans="1:12" ht="15">
      <c r="A123" s="22"/>
      <c r="B123" s="15"/>
      <c r="C123" s="11"/>
      <c r="D123" s="10"/>
      <c r="E123" s="56"/>
      <c r="F123" s="62"/>
      <c r="G123" s="63"/>
      <c r="H123" s="63"/>
      <c r="I123" s="64"/>
      <c r="J123" s="63"/>
      <c r="K123" s="56"/>
      <c r="L123" s="112"/>
    </row>
    <row r="124" spans="1:12" ht="15.75" thickBot="1">
      <c r="A124" s="114"/>
      <c r="B124" s="115"/>
      <c r="C124" s="116"/>
      <c r="D124" s="117" t="s">
        <v>29</v>
      </c>
      <c r="E124" s="118"/>
      <c r="F124" s="119">
        <f>SUM(F121:F123)</f>
        <v>310</v>
      </c>
      <c r="G124" s="119">
        <f>SUM(G121:G123)</f>
        <v>13.01</v>
      </c>
      <c r="H124" s="119">
        <f>SUM(H121:H123)</f>
        <v>13.08</v>
      </c>
      <c r="I124" s="119">
        <f>SUM(I121:I123)</f>
        <v>49.79</v>
      </c>
      <c r="J124" s="119">
        <f>SUM(J121:J123)</f>
        <v>363.63</v>
      </c>
      <c r="K124" s="120"/>
      <c r="L124" s="121">
        <v>42</v>
      </c>
    </row>
    <row r="125" spans="1:12" ht="15">
      <c r="A125" s="22">
        <f>A121</f>
        <v>2</v>
      </c>
      <c r="B125" s="14">
        <f>B121</f>
        <v>9</v>
      </c>
      <c r="C125" s="145" t="s">
        <v>21</v>
      </c>
      <c r="D125" s="8" t="s">
        <v>22</v>
      </c>
      <c r="E125" s="55" t="s">
        <v>118</v>
      </c>
      <c r="F125" s="58">
        <v>60</v>
      </c>
      <c r="G125" s="59">
        <v>1.44</v>
      </c>
      <c r="H125" s="59">
        <v>4.26</v>
      </c>
      <c r="I125" s="60">
        <v>6.24</v>
      </c>
      <c r="J125" s="59">
        <v>69</v>
      </c>
      <c r="K125" s="55" t="s">
        <v>120</v>
      </c>
      <c r="L125" s="113"/>
    </row>
    <row r="126" spans="1:12" ht="15">
      <c r="A126" s="22"/>
      <c r="B126" s="15"/>
      <c r="C126" s="11"/>
      <c r="D126" s="7" t="s">
        <v>23</v>
      </c>
      <c r="E126" s="47" t="s">
        <v>64</v>
      </c>
      <c r="F126" s="90" t="s">
        <v>124</v>
      </c>
      <c r="G126" s="52">
        <v>5.37</v>
      </c>
      <c r="H126" s="52">
        <v>5.41</v>
      </c>
      <c r="I126" s="53">
        <v>21.43</v>
      </c>
      <c r="J126" s="52">
        <v>144.57</v>
      </c>
      <c r="K126" s="61" t="s">
        <v>65</v>
      </c>
      <c r="L126" s="39"/>
    </row>
    <row r="127" spans="1:12" ht="15">
      <c r="A127" s="22"/>
      <c r="B127" s="15"/>
      <c r="C127" s="11"/>
      <c r="D127" s="7" t="s">
        <v>24</v>
      </c>
      <c r="E127" s="47" t="s">
        <v>119</v>
      </c>
      <c r="F127" s="49">
        <v>100</v>
      </c>
      <c r="G127" s="52">
        <v>11.41</v>
      </c>
      <c r="H127" s="52">
        <v>15.08</v>
      </c>
      <c r="I127" s="53">
        <v>15.68</v>
      </c>
      <c r="J127" s="52">
        <v>278.49</v>
      </c>
      <c r="K127" s="86" t="s">
        <v>121</v>
      </c>
      <c r="L127" s="39"/>
    </row>
    <row r="128" spans="1:12" ht="15">
      <c r="A128" s="22"/>
      <c r="B128" s="15"/>
      <c r="C128" s="11"/>
      <c r="D128" s="7" t="s">
        <v>25</v>
      </c>
      <c r="E128" s="47" t="s">
        <v>68</v>
      </c>
      <c r="F128" s="49">
        <v>200</v>
      </c>
      <c r="G128" s="52">
        <v>7.54</v>
      </c>
      <c r="H128" s="52">
        <v>4.91</v>
      </c>
      <c r="I128" s="53">
        <v>38.72</v>
      </c>
      <c r="J128" s="52">
        <v>193.2</v>
      </c>
      <c r="K128" s="96" t="s">
        <v>122</v>
      </c>
      <c r="L128" s="39"/>
    </row>
    <row r="129" spans="1:12" ht="15">
      <c r="A129" s="22"/>
      <c r="B129" s="15"/>
      <c r="C129" s="11"/>
      <c r="D129" s="7" t="s">
        <v>26</v>
      </c>
      <c r="E129" s="56" t="s">
        <v>38</v>
      </c>
      <c r="F129" s="62">
        <v>200</v>
      </c>
      <c r="G129" s="63">
        <v>0.7</v>
      </c>
      <c r="H129" s="63">
        <v>0.3</v>
      </c>
      <c r="I129" s="64">
        <v>21.22</v>
      </c>
      <c r="J129" s="63">
        <v>97</v>
      </c>
      <c r="K129" s="47" t="s">
        <v>123</v>
      </c>
      <c r="L129" s="39"/>
    </row>
    <row r="130" spans="1:12" ht="15">
      <c r="A130" s="22"/>
      <c r="B130" s="15"/>
      <c r="C130" s="11"/>
      <c r="D130" s="7" t="s">
        <v>27</v>
      </c>
      <c r="E130" s="47"/>
      <c r="F130" s="49"/>
      <c r="G130" s="52"/>
      <c r="H130" s="52"/>
      <c r="I130" s="53"/>
      <c r="J130" s="52"/>
      <c r="K130" s="47"/>
      <c r="L130" s="39"/>
    </row>
    <row r="131" spans="1:12" ht="15">
      <c r="A131" s="22"/>
      <c r="B131" s="15"/>
      <c r="C131" s="11"/>
      <c r="D131" s="7" t="s">
        <v>28</v>
      </c>
      <c r="E131" s="81" t="s">
        <v>44</v>
      </c>
      <c r="F131" s="82">
        <v>40</v>
      </c>
      <c r="G131" s="83">
        <v>2.64</v>
      </c>
      <c r="H131" s="83">
        <v>0.48</v>
      </c>
      <c r="I131" s="83">
        <v>13.36</v>
      </c>
      <c r="J131" s="83">
        <v>69.599999999999994</v>
      </c>
      <c r="K131" s="93" t="s">
        <v>62</v>
      </c>
      <c r="L131" s="39"/>
    </row>
    <row r="132" spans="1:12" ht="15">
      <c r="A132" s="22"/>
      <c r="B132" s="15"/>
      <c r="C132" s="11"/>
      <c r="D132" s="6" t="s">
        <v>20</v>
      </c>
      <c r="E132" s="56"/>
      <c r="F132" s="62"/>
      <c r="G132" s="63"/>
      <c r="H132" s="63"/>
      <c r="I132" s="64"/>
      <c r="J132" s="63"/>
      <c r="K132" s="47"/>
      <c r="L132" s="39"/>
    </row>
    <row r="133" spans="1:12" ht="15">
      <c r="A133" s="22"/>
      <c r="B133" s="15"/>
      <c r="C133" s="11"/>
      <c r="D133" s="6"/>
      <c r="E133" s="38"/>
      <c r="F133" s="39"/>
      <c r="G133" s="39"/>
      <c r="H133" s="39"/>
      <c r="I133" s="39"/>
      <c r="J133" s="39"/>
      <c r="K133" s="40"/>
      <c r="L133" s="39"/>
    </row>
    <row r="134" spans="1:12" ht="15.75" thickBot="1">
      <c r="A134" s="23"/>
      <c r="B134" s="17"/>
      <c r="C134" s="8"/>
      <c r="D134" s="18" t="s">
        <v>29</v>
      </c>
      <c r="E134" s="9"/>
      <c r="F134" s="19">
        <f>SUM(F125:F133)</f>
        <v>600</v>
      </c>
      <c r="G134" s="19">
        <f t="shared" ref="G134:J134" si="50">SUM(G125:G133)</f>
        <v>29.099999999999998</v>
      </c>
      <c r="H134" s="19">
        <f t="shared" si="50"/>
        <v>30.44</v>
      </c>
      <c r="I134" s="19">
        <f t="shared" si="50"/>
        <v>116.64999999999999</v>
      </c>
      <c r="J134" s="19">
        <f t="shared" si="50"/>
        <v>851.86</v>
      </c>
      <c r="K134" s="24"/>
      <c r="L134" s="66">
        <v>169</v>
      </c>
    </row>
    <row r="135" spans="1:12" ht="15.75" thickBot="1">
      <c r="A135" s="27">
        <f>A121</f>
        <v>2</v>
      </c>
      <c r="B135" s="28">
        <f>B121</f>
        <v>9</v>
      </c>
      <c r="C135" s="99" t="s">
        <v>4</v>
      </c>
      <c r="D135" s="100"/>
      <c r="E135" s="29"/>
      <c r="F135" s="30">
        <f>F124+F134</f>
        <v>910</v>
      </c>
      <c r="G135" s="30">
        <f t="shared" ref="G135" si="51">G124+G134</f>
        <v>42.11</v>
      </c>
      <c r="H135" s="30">
        <f t="shared" ref="H135" si="52">H124+H134</f>
        <v>43.52</v>
      </c>
      <c r="I135" s="30">
        <f t="shared" ref="I135" si="53">I124+I134</f>
        <v>166.44</v>
      </c>
      <c r="J135" s="30">
        <f t="shared" ref="J135:L135" si="54">J124+J134</f>
        <v>1215.49</v>
      </c>
      <c r="K135" s="30"/>
      <c r="L135" s="30">
        <f t="shared" si="54"/>
        <v>211</v>
      </c>
    </row>
    <row r="136" spans="1:12" ht="15">
      <c r="A136" s="20">
        <v>2</v>
      </c>
      <c r="B136" s="21">
        <v>10</v>
      </c>
      <c r="C136" s="144" t="s">
        <v>129</v>
      </c>
      <c r="D136" s="129" t="s">
        <v>26</v>
      </c>
      <c r="E136" s="131" t="s">
        <v>146</v>
      </c>
      <c r="F136" s="48">
        <v>250</v>
      </c>
      <c r="G136" s="50">
        <v>7.25</v>
      </c>
      <c r="H136" s="50">
        <v>6.25</v>
      </c>
      <c r="I136" s="51">
        <v>10</v>
      </c>
      <c r="J136" s="50">
        <v>125</v>
      </c>
      <c r="K136" s="137" t="s">
        <v>137</v>
      </c>
      <c r="L136" s="37"/>
    </row>
    <row r="137" spans="1:12" ht="15">
      <c r="A137" s="22"/>
      <c r="B137" s="15"/>
      <c r="C137" s="11"/>
      <c r="D137" s="130" t="s">
        <v>132</v>
      </c>
      <c r="E137" s="132" t="s">
        <v>158</v>
      </c>
      <c r="F137" s="49">
        <v>50</v>
      </c>
      <c r="G137" s="52">
        <v>2.31</v>
      </c>
      <c r="H137" s="52">
        <v>11.4</v>
      </c>
      <c r="I137" s="53">
        <v>30.77</v>
      </c>
      <c r="J137" s="52">
        <v>234.5</v>
      </c>
      <c r="K137" s="141" t="s">
        <v>159</v>
      </c>
      <c r="L137" s="39"/>
    </row>
    <row r="138" spans="1:12" ht="15">
      <c r="A138" s="22"/>
      <c r="B138" s="15"/>
      <c r="C138" s="11"/>
      <c r="D138" s="10"/>
      <c r="E138" s="56"/>
      <c r="F138" s="62"/>
      <c r="G138" s="63"/>
      <c r="H138" s="63"/>
      <c r="I138" s="64"/>
      <c r="J138" s="63"/>
      <c r="K138" s="56"/>
      <c r="L138" s="112"/>
    </row>
    <row r="139" spans="1:12" ht="15.75" thickBot="1">
      <c r="A139" s="114"/>
      <c r="B139" s="115"/>
      <c r="C139" s="116"/>
      <c r="D139" s="117" t="s">
        <v>29</v>
      </c>
      <c r="E139" s="118"/>
      <c r="F139" s="119">
        <f>SUM(F136:F138)</f>
        <v>300</v>
      </c>
      <c r="G139" s="119">
        <f>SUM(G136:G138)</f>
        <v>9.56</v>
      </c>
      <c r="H139" s="119">
        <f>SUM(H136:H138)</f>
        <v>17.649999999999999</v>
      </c>
      <c r="I139" s="119">
        <f>SUM(I136:I138)</f>
        <v>40.769999999999996</v>
      </c>
      <c r="J139" s="119">
        <f>SUM(J136:J138)</f>
        <v>359.5</v>
      </c>
      <c r="K139" s="120"/>
      <c r="L139" s="121">
        <v>42</v>
      </c>
    </row>
    <row r="140" spans="1:12" ht="15">
      <c r="A140" s="22">
        <f>A136</f>
        <v>2</v>
      </c>
      <c r="B140" s="14">
        <f>B136</f>
        <v>10</v>
      </c>
      <c r="C140" s="145" t="s">
        <v>21</v>
      </c>
      <c r="D140" s="8" t="s">
        <v>22</v>
      </c>
      <c r="E140" s="55" t="s">
        <v>93</v>
      </c>
      <c r="F140" s="58">
        <v>60</v>
      </c>
      <c r="G140" s="59">
        <v>1.2</v>
      </c>
      <c r="H140" s="59">
        <v>5.4</v>
      </c>
      <c r="I140" s="60">
        <v>5.12</v>
      </c>
      <c r="J140" s="59">
        <v>73.2</v>
      </c>
      <c r="K140" s="55" t="s">
        <v>95</v>
      </c>
      <c r="L140" s="113"/>
    </row>
    <row r="141" spans="1:12" ht="15">
      <c r="A141" s="22"/>
      <c r="B141" s="15"/>
      <c r="C141" s="11"/>
      <c r="D141" s="7" t="s">
        <v>23</v>
      </c>
      <c r="E141" s="47" t="s">
        <v>60</v>
      </c>
      <c r="F141" s="49">
        <v>230</v>
      </c>
      <c r="G141" s="52">
        <v>2.12</v>
      </c>
      <c r="H141" s="52">
        <v>3.91</v>
      </c>
      <c r="I141" s="53">
        <v>13.92</v>
      </c>
      <c r="J141" s="52">
        <v>99.36</v>
      </c>
      <c r="K141" s="61" t="s">
        <v>74</v>
      </c>
      <c r="L141" s="39"/>
    </row>
    <row r="142" spans="1:12" ht="15.75" customHeight="1">
      <c r="A142" s="22"/>
      <c r="B142" s="15"/>
      <c r="C142" s="11"/>
      <c r="D142" s="7" t="s">
        <v>24</v>
      </c>
      <c r="E142" s="47" t="s">
        <v>55</v>
      </c>
      <c r="F142" s="49">
        <v>120</v>
      </c>
      <c r="G142" s="52">
        <v>14.86</v>
      </c>
      <c r="H142" s="52">
        <v>10.28</v>
      </c>
      <c r="I142" s="53">
        <v>7.92</v>
      </c>
      <c r="J142" s="52">
        <v>206.83</v>
      </c>
      <c r="K142" s="61" t="s">
        <v>125</v>
      </c>
      <c r="L142" s="39"/>
    </row>
    <row r="143" spans="1:12" ht="15">
      <c r="A143" s="22"/>
      <c r="B143" s="15"/>
      <c r="C143" s="11"/>
      <c r="D143" s="7" t="s">
        <v>25</v>
      </c>
      <c r="E143" s="81" t="s">
        <v>77</v>
      </c>
      <c r="F143" s="82">
        <v>200</v>
      </c>
      <c r="G143" s="83">
        <v>3.61</v>
      </c>
      <c r="H143" s="83">
        <v>8.9700000000000006</v>
      </c>
      <c r="I143" s="83">
        <v>24.61</v>
      </c>
      <c r="J143" s="83">
        <v>189.11</v>
      </c>
      <c r="K143" s="89" t="s">
        <v>126</v>
      </c>
      <c r="L143" s="39"/>
    </row>
    <row r="144" spans="1:12" ht="15">
      <c r="A144" s="22"/>
      <c r="B144" s="15"/>
      <c r="C144" s="11"/>
      <c r="D144" s="7" t="s">
        <v>26</v>
      </c>
      <c r="E144" s="56" t="s">
        <v>89</v>
      </c>
      <c r="F144" s="62">
        <v>200</v>
      </c>
      <c r="G144" s="63">
        <v>0.2</v>
      </c>
      <c r="H144" s="63">
        <v>0.1</v>
      </c>
      <c r="I144" s="64">
        <v>12.81</v>
      </c>
      <c r="J144" s="63">
        <v>44</v>
      </c>
      <c r="K144" s="47" t="s">
        <v>53</v>
      </c>
      <c r="L144" s="39"/>
    </row>
    <row r="145" spans="1:12" ht="15">
      <c r="A145" s="22"/>
      <c r="B145" s="15"/>
      <c r="C145" s="11"/>
      <c r="D145" s="7" t="s">
        <v>27</v>
      </c>
      <c r="E145" s="81" t="s">
        <v>37</v>
      </c>
      <c r="F145" s="82">
        <v>90</v>
      </c>
      <c r="G145" s="83">
        <v>6.84</v>
      </c>
      <c r="H145" s="83">
        <v>0.72</v>
      </c>
      <c r="I145" s="83">
        <v>44.28</v>
      </c>
      <c r="J145" s="83">
        <v>211.5</v>
      </c>
      <c r="K145" s="93" t="s">
        <v>72</v>
      </c>
      <c r="L145" s="39"/>
    </row>
    <row r="146" spans="1:12" ht="15">
      <c r="A146" s="22"/>
      <c r="B146" s="15"/>
      <c r="C146" s="11"/>
      <c r="D146" s="7" t="s">
        <v>28</v>
      </c>
      <c r="E146" s="47"/>
      <c r="F146" s="49"/>
      <c r="G146" s="52"/>
      <c r="H146" s="52"/>
      <c r="I146" s="53"/>
      <c r="J146" s="52"/>
      <c r="K146" s="47"/>
      <c r="L146" s="39"/>
    </row>
    <row r="147" spans="1:12" ht="15">
      <c r="A147" s="22"/>
      <c r="B147" s="15"/>
      <c r="C147" s="11"/>
      <c r="D147" s="6" t="s">
        <v>20</v>
      </c>
      <c r="E147" s="56" t="s">
        <v>39</v>
      </c>
      <c r="F147" s="62">
        <v>100</v>
      </c>
      <c r="G147" s="63">
        <v>0.8</v>
      </c>
      <c r="H147" s="63">
        <v>0.4</v>
      </c>
      <c r="I147" s="64">
        <v>8.1</v>
      </c>
      <c r="J147" s="63">
        <v>47</v>
      </c>
      <c r="K147" s="47" t="s">
        <v>63</v>
      </c>
      <c r="L147" s="39"/>
    </row>
    <row r="148" spans="1:12" ht="15">
      <c r="A148" s="22"/>
      <c r="B148" s="15"/>
      <c r="C148" s="11"/>
      <c r="D148" s="6"/>
      <c r="E148" s="38"/>
      <c r="F148" s="39"/>
      <c r="G148" s="39"/>
      <c r="H148" s="39"/>
      <c r="I148" s="39"/>
      <c r="J148" s="39"/>
      <c r="K148" s="40"/>
      <c r="L148" s="39"/>
    </row>
    <row r="149" spans="1:12" ht="15.75" thickBot="1">
      <c r="A149" s="23"/>
      <c r="B149" s="17"/>
      <c r="C149" s="8"/>
      <c r="D149" s="18" t="s">
        <v>29</v>
      </c>
      <c r="E149" s="9"/>
      <c r="F149" s="19">
        <f>SUM(F140:F148)</f>
        <v>1000</v>
      </c>
      <c r="G149" s="19">
        <f t="shared" ref="G149:J149" si="55">SUM(G140:G148)</f>
        <v>29.63</v>
      </c>
      <c r="H149" s="19">
        <f t="shared" si="55"/>
        <v>29.78</v>
      </c>
      <c r="I149" s="19">
        <f t="shared" si="55"/>
        <v>116.75999999999999</v>
      </c>
      <c r="J149" s="19">
        <f t="shared" si="55"/>
        <v>871</v>
      </c>
      <c r="K149" s="24"/>
      <c r="L149" s="66">
        <v>169</v>
      </c>
    </row>
    <row r="150" spans="1:12" ht="15.75" thickBot="1">
      <c r="A150" s="27">
        <f>A136</f>
        <v>2</v>
      </c>
      <c r="B150" s="28">
        <f>B136</f>
        <v>10</v>
      </c>
      <c r="C150" s="99" t="s">
        <v>4</v>
      </c>
      <c r="D150" s="100"/>
      <c r="E150" s="29"/>
      <c r="F150" s="30">
        <f>F139+F149</f>
        <v>1300</v>
      </c>
      <c r="G150" s="30">
        <f t="shared" ref="G150" si="56">G139+G149</f>
        <v>39.19</v>
      </c>
      <c r="H150" s="30">
        <f t="shared" ref="H150" si="57">H139+H149</f>
        <v>47.43</v>
      </c>
      <c r="I150" s="30">
        <f t="shared" ref="I150" si="58">I139+I149</f>
        <v>157.52999999999997</v>
      </c>
      <c r="J150" s="30">
        <f t="shared" ref="J150:L150" si="59">J139+J149</f>
        <v>1230.5</v>
      </c>
      <c r="K150" s="30"/>
      <c r="L150" s="30">
        <f t="shared" si="59"/>
        <v>211</v>
      </c>
    </row>
    <row r="151" spans="1:12" ht="15">
      <c r="A151" s="20">
        <v>3</v>
      </c>
      <c r="B151" s="21">
        <v>11</v>
      </c>
      <c r="C151" s="144" t="s">
        <v>129</v>
      </c>
      <c r="D151" s="5" t="s">
        <v>26</v>
      </c>
      <c r="E151" s="106" t="s">
        <v>130</v>
      </c>
      <c r="F151" s="48">
        <v>240</v>
      </c>
      <c r="G151" s="50">
        <v>6.96</v>
      </c>
      <c r="H151" s="50">
        <v>6</v>
      </c>
      <c r="I151" s="51">
        <v>9.6</v>
      </c>
      <c r="J151" s="50">
        <v>120</v>
      </c>
      <c r="K151" s="107" t="s">
        <v>133</v>
      </c>
      <c r="L151" s="37"/>
    </row>
    <row r="152" spans="1:12" ht="15">
      <c r="A152" s="22"/>
      <c r="B152" s="15"/>
      <c r="C152" s="11"/>
      <c r="D152" s="109" t="s">
        <v>132</v>
      </c>
      <c r="E152" s="110" t="s">
        <v>131</v>
      </c>
      <c r="F152" s="62">
        <v>60</v>
      </c>
      <c r="G152" s="63">
        <v>5.48</v>
      </c>
      <c r="H152" s="63">
        <v>6.53</v>
      </c>
      <c r="I152" s="64">
        <v>26.75</v>
      </c>
      <c r="J152" s="63">
        <v>181.44</v>
      </c>
      <c r="K152" s="111" t="s">
        <v>134</v>
      </c>
      <c r="L152" s="39"/>
    </row>
    <row r="153" spans="1:12" ht="15">
      <c r="A153" s="22"/>
      <c r="B153" s="15"/>
      <c r="C153" s="11"/>
      <c r="D153" s="7"/>
      <c r="E153" s="47"/>
      <c r="F153" s="49"/>
      <c r="G153" s="52"/>
      <c r="H153" s="52"/>
      <c r="I153" s="53"/>
      <c r="J153" s="52"/>
      <c r="K153" s="47"/>
      <c r="L153" s="39"/>
    </row>
    <row r="154" spans="1:12" ht="15">
      <c r="A154" s="22"/>
      <c r="B154" s="15"/>
      <c r="C154" s="11"/>
      <c r="D154" s="109"/>
      <c r="E154" s="139"/>
      <c r="F154" s="112"/>
      <c r="G154" s="112"/>
      <c r="H154" s="112"/>
      <c r="I154" s="112"/>
      <c r="J154" s="112"/>
      <c r="K154" s="140"/>
      <c r="L154" s="112"/>
    </row>
    <row r="155" spans="1:12" ht="15.75" thickBot="1">
      <c r="A155" s="114"/>
      <c r="B155" s="115"/>
      <c r="C155" s="116"/>
      <c r="D155" s="117" t="s">
        <v>29</v>
      </c>
      <c r="E155" s="118"/>
      <c r="F155" s="119">
        <f>SUM(F151:F154)</f>
        <v>300</v>
      </c>
      <c r="G155" s="119">
        <f>SUM(G151:G154)</f>
        <v>12.440000000000001</v>
      </c>
      <c r="H155" s="119">
        <f>SUM(H151:H154)</f>
        <v>12.530000000000001</v>
      </c>
      <c r="I155" s="119">
        <f>SUM(I151:I154)</f>
        <v>36.35</v>
      </c>
      <c r="J155" s="119">
        <f>SUM(J151:J154)</f>
        <v>301.44</v>
      </c>
      <c r="K155" s="120"/>
      <c r="L155" s="121">
        <v>42</v>
      </c>
    </row>
    <row r="156" spans="1:12" ht="15">
      <c r="A156" s="22">
        <f>A151</f>
        <v>3</v>
      </c>
      <c r="B156" s="14">
        <f>B151</f>
        <v>11</v>
      </c>
      <c r="C156" s="145" t="s">
        <v>21</v>
      </c>
      <c r="D156" s="8" t="s">
        <v>22</v>
      </c>
      <c r="E156" s="55" t="s">
        <v>80</v>
      </c>
      <c r="F156" s="58">
        <v>60</v>
      </c>
      <c r="G156" s="59">
        <v>0.48</v>
      </c>
      <c r="H156" s="59">
        <v>0.06</v>
      </c>
      <c r="I156" s="60">
        <v>0.96</v>
      </c>
      <c r="J156" s="59">
        <v>7.8</v>
      </c>
      <c r="K156" s="55" t="s">
        <v>85</v>
      </c>
      <c r="L156" s="113"/>
    </row>
    <row r="157" spans="1:12" ht="15">
      <c r="A157" s="22"/>
      <c r="B157" s="15"/>
      <c r="C157" s="11"/>
      <c r="D157" s="7" t="s">
        <v>23</v>
      </c>
      <c r="E157" s="47" t="s">
        <v>54</v>
      </c>
      <c r="F157" s="49" t="s">
        <v>86</v>
      </c>
      <c r="G157" s="52">
        <v>9.92</v>
      </c>
      <c r="H157" s="52">
        <v>12.71</v>
      </c>
      <c r="I157" s="53">
        <v>19.21</v>
      </c>
      <c r="J157" s="52">
        <v>231.72</v>
      </c>
      <c r="K157" s="61" t="s">
        <v>84</v>
      </c>
      <c r="L157" s="39"/>
    </row>
    <row r="158" spans="1:12" ht="15">
      <c r="A158" s="22"/>
      <c r="B158" s="15"/>
      <c r="C158" s="11"/>
      <c r="D158" s="7" t="s">
        <v>24</v>
      </c>
      <c r="E158" s="47" t="s">
        <v>81</v>
      </c>
      <c r="F158" s="49">
        <v>120</v>
      </c>
      <c r="G158" s="52">
        <v>7.55</v>
      </c>
      <c r="H158" s="52">
        <v>12.67</v>
      </c>
      <c r="I158" s="53">
        <v>13.84</v>
      </c>
      <c r="J158" s="52">
        <v>200</v>
      </c>
      <c r="K158" s="61" t="s">
        <v>83</v>
      </c>
      <c r="L158" s="39"/>
    </row>
    <row r="159" spans="1:12" ht="30">
      <c r="A159" s="22"/>
      <c r="B159" s="15"/>
      <c r="C159" s="11"/>
      <c r="D159" s="7" t="s">
        <v>25</v>
      </c>
      <c r="E159" s="81" t="s">
        <v>42</v>
      </c>
      <c r="F159" s="82">
        <v>150</v>
      </c>
      <c r="G159" s="83">
        <v>3.69</v>
      </c>
      <c r="H159" s="83">
        <v>4.01</v>
      </c>
      <c r="I159" s="83">
        <v>33.81</v>
      </c>
      <c r="J159" s="83">
        <v>204.6</v>
      </c>
      <c r="K159" s="93" t="s">
        <v>82</v>
      </c>
      <c r="L159" s="39"/>
    </row>
    <row r="160" spans="1:12" ht="30">
      <c r="A160" s="22"/>
      <c r="B160" s="15"/>
      <c r="C160" s="11"/>
      <c r="D160" s="7" t="s">
        <v>26</v>
      </c>
      <c r="E160" s="56" t="s">
        <v>79</v>
      </c>
      <c r="F160" s="62">
        <v>200</v>
      </c>
      <c r="G160" s="63">
        <v>0.3</v>
      </c>
      <c r="H160" s="63">
        <v>0</v>
      </c>
      <c r="I160" s="64">
        <v>20.100000000000001</v>
      </c>
      <c r="J160" s="63">
        <v>81</v>
      </c>
      <c r="K160" s="47" t="s">
        <v>46</v>
      </c>
      <c r="L160" s="39"/>
    </row>
    <row r="161" spans="1:12" ht="15">
      <c r="A161" s="22"/>
      <c r="B161" s="15"/>
      <c r="C161" s="11"/>
      <c r="D161" s="7" t="s">
        <v>27</v>
      </c>
      <c r="E161" s="47"/>
      <c r="F161" s="49"/>
      <c r="G161" s="52"/>
      <c r="H161" s="52"/>
      <c r="I161" s="53"/>
      <c r="J161" s="52"/>
      <c r="K161" s="47"/>
      <c r="L161" s="39"/>
    </row>
    <row r="162" spans="1:12" ht="15">
      <c r="A162" s="22"/>
      <c r="B162" s="15"/>
      <c r="C162" s="11"/>
      <c r="D162" s="7" t="s">
        <v>28</v>
      </c>
      <c r="E162" s="47" t="s">
        <v>44</v>
      </c>
      <c r="F162" s="49">
        <v>70</v>
      </c>
      <c r="G162" s="52">
        <v>4.62</v>
      </c>
      <c r="H162" s="52">
        <v>0.84</v>
      </c>
      <c r="I162" s="53">
        <v>23.38</v>
      </c>
      <c r="J162" s="52">
        <v>121.8</v>
      </c>
      <c r="K162" s="47" t="s">
        <v>62</v>
      </c>
      <c r="L162" s="39"/>
    </row>
    <row r="163" spans="1:12" ht="30">
      <c r="A163" s="22"/>
      <c r="B163" s="15"/>
      <c r="C163" s="11"/>
      <c r="D163" s="6" t="s">
        <v>20</v>
      </c>
      <c r="E163" s="56" t="s">
        <v>48</v>
      </c>
      <c r="F163" s="62">
        <v>100</v>
      </c>
      <c r="G163" s="63">
        <v>0.8</v>
      </c>
      <c r="H163" s="63">
        <v>0.2</v>
      </c>
      <c r="I163" s="64">
        <v>7.5</v>
      </c>
      <c r="J163" s="63">
        <v>38</v>
      </c>
      <c r="K163" s="47" t="s">
        <v>36</v>
      </c>
      <c r="L163" s="39"/>
    </row>
    <row r="164" spans="1:12" ht="15">
      <c r="A164" s="22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.75" thickBot="1">
      <c r="A165" s="23"/>
      <c r="B165" s="17"/>
      <c r="C165" s="8"/>
      <c r="D165" s="18" t="s">
        <v>29</v>
      </c>
      <c r="E165" s="9"/>
      <c r="F165" s="19">
        <f>SUM(F156:F164)</f>
        <v>700</v>
      </c>
      <c r="G165" s="19">
        <f t="shared" ref="G165:J165" si="60">SUM(G156:G164)</f>
        <v>27.360000000000003</v>
      </c>
      <c r="H165" s="19">
        <f t="shared" si="60"/>
        <v>30.490000000000002</v>
      </c>
      <c r="I165" s="19">
        <f t="shared" si="60"/>
        <v>118.80000000000001</v>
      </c>
      <c r="J165" s="19">
        <f t="shared" si="60"/>
        <v>884.92</v>
      </c>
      <c r="K165" s="24"/>
      <c r="L165" s="66">
        <v>169</v>
      </c>
    </row>
    <row r="166" spans="1:12" ht="15.75" thickBot="1">
      <c r="A166" s="27">
        <f>A151</f>
        <v>3</v>
      </c>
      <c r="B166" s="28">
        <f>B151</f>
        <v>11</v>
      </c>
      <c r="C166" s="99" t="s">
        <v>4</v>
      </c>
      <c r="D166" s="100"/>
      <c r="E166" s="29"/>
      <c r="F166" s="30">
        <f>F155+F165</f>
        <v>1000</v>
      </c>
      <c r="G166" s="30">
        <f t="shared" ref="G166:J166" si="61">G155+G165</f>
        <v>39.800000000000004</v>
      </c>
      <c r="H166" s="30">
        <f t="shared" si="61"/>
        <v>43.02</v>
      </c>
      <c r="I166" s="30">
        <f t="shared" si="61"/>
        <v>155.15</v>
      </c>
      <c r="J166" s="30">
        <f t="shared" si="61"/>
        <v>1186.3599999999999</v>
      </c>
      <c r="K166" s="30"/>
      <c r="L166" s="30">
        <f t="shared" ref="L166" si="62">L155+L165</f>
        <v>211</v>
      </c>
    </row>
    <row r="167" spans="1:12" ht="15">
      <c r="A167" s="20">
        <v>3</v>
      </c>
      <c r="B167" s="21">
        <v>12</v>
      </c>
      <c r="C167" s="144" t="s">
        <v>129</v>
      </c>
      <c r="D167" s="129" t="s">
        <v>26</v>
      </c>
      <c r="E167" s="131" t="s">
        <v>135</v>
      </c>
      <c r="F167" s="48">
        <v>225</v>
      </c>
      <c r="G167" s="50">
        <v>6.52</v>
      </c>
      <c r="H167" s="50">
        <v>5.63</v>
      </c>
      <c r="I167" s="51">
        <v>9</v>
      </c>
      <c r="J167" s="50">
        <v>112.5</v>
      </c>
      <c r="K167" s="137" t="s">
        <v>137</v>
      </c>
      <c r="L167" s="37"/>
    </row>
    <row r="168" spans="1:12" ht="15">
      <c r="A168" s="22"/>
      <c r="B168" s="15"/>
      <c r="C168" s="11"/>
      <c r="D168" s="133" t="s">
        <v>132</v>
      </c>
      <c r="E168" s="134" t="s">
        <v>136</v>
      </c>
      <c r="F168" s="62">
        <v>75</v>
      </c>
      <c r="G168" s="63">
        <v>5.9</v>
      </c>
      <c r="H168" s="63">
        <v>4</v>
      </c>
      <c r="I168" s="64">
        <v>39.630000000000003</v>
      </c>
      <c r="J168" s="63">
        <v>218</v>
      </c>
      <c r="K168" s="111" t="s">
        <v>138</v>
      </c>
      <c r="L168" s="39"/>
    </row>
    <row r="169" spans="1:12" ht="15">
      <c r="A169" s="22"/>
      <c r="B169" s="15"/>
      <c r="C169" s="11"/>
      <c r="D169" s="10"/>
      <c r="E169" s="56"/>
      <c r="F169" s="62"/>
      <c r="G169" s="63"/>
      <c r="H169" s="63"/>
      <c r="I169" s="64"/>
      <c r="J169" s="63"/>
      <c r="K169" s="56"/>
      <c r="L169" s="112"/>
    </row>
    <row r="170" spans="1:12" ht="15.75" thickBot="1">
      <c r="A170" s="114"/>
      <c r="B170" s="115"/>
      <c r="C170" s="116"/>
      <c r="D170" s="117" t="s">
        <v>29</v>
      </c>
      <c r="E170" s="118"/>
      <c r="F170" s="119">
        <f>SUM(F167:F169)</f>
        <v>300</v>
      </c>
      <c r="G170" s="119">
        <f>SUM(G167:G169)</f>
        <v>12.42</v>
      </c>
      <c r="H170" s="119">
        <f>SUM(H167:H169)</f>
        <v>9.629999999999999</v>
      </c>
      <c r="I170" s="119">
        <f>SUM(I167:I169)</f>
        <v>48.63</v>
      </c>
      <c r="J170" s="119">
        <f>SUM(J167:J169)</f>
        <v>330.5</v>
      </c>
      <c r="K170" s="120"/>
      <c r="L170" s="121">
        <v>42</v>
      </c>
    </row>
    <row r="171" spans="1:12" ht="30">
      <c r="A171" s="22">
        <f>A167</f>
        <v>3</v>
      </c>
      <c r="B171" s="14">
        <f>B167</f>
        <v>12</v>
      </c>
      <c r="C171" s="145" t="s">
        <v>21</v>
      </c>
      <c r="D171" s="8" t="s">
        <v>22</v>
      </c>
      <c r="E171" s="55" t="s">
        <v>87</v>
      </c>
      <c r="F171" s="58">
        <v>70</v>
      </c>
      <c r="G171" s="59">
        <v>1.68</v>
      </c>
      <c r="H171" s="59">
        <v>4.97</v>
      </c>
      <c r="I171" s="60">
        <v>7.28</v>
      </c>
      <c r="J171" s="59">
        <v>80.5</v>
      </c>
      <c r="K171" s="55" t="s">
        <v>92</v>
      </c>
      <c r="L171" s="113"/>
    </row>
    <row r="172" spans="1:12" ht="15">
      <c r="A172" s="22"/>
      <c r="B172" s="15"/>
      <c r="C172" s="11"/>
      <c r="D172" s="7" t="s">
        <v>23</v>
      </c>
      <c r="E172" s="47" t="s">
        <v>61</v>
      </c>
      <c r="F172" s="49">
        <v>230</v>
      </c>
      <c r="G172" s="52">
        <v>2.67</v>
      </c>
      <c r="H172" s="52">
        <v>4.8099999999999996</v>
      </c>
      <c r="I172" s="53">
        <v>9.43</v>
      </c>
      <c r="J172" s="52">
        <v>89.24</v>
      </c>
      <c r="K172" s="61" t="s">
        <v>91</v>
      </c>
      <c r="L172" s="39"/>
    </row>
    <row r="173" spans="1:12" ht="15">
      <c r="A173" s="22"/>
      <c r="B173" s="15"/>
      <c r="C173" s="11"/>
      <c r="D173" s="7" t="s">
        <v>24</v>
      </c>
      <c r="E173" s="47" t="s">
        <v>88</v>
      </c>
      <c r="F173" s="49">
        <v>210</v>
      </c>
      <c r="G173" s="52">
        <v>20.399999999999999</v>
      </c>
      <c r="H173" s="52">
        <v>20.12</v>
      </c>
      <c r="I173" s="53">
        <v>60.02</v>
      </c>
      <c r="J173" s="52">
        <v>505.28</v>
      </c>
      <c r="K173" s="61" t="s">
        <v>90</v>
      </c>
      <c r="L173" s="39"/>
    </row>
    <row r="174" spans="1:12" ht="15">
      <c r="A174" s="22"/>
      <c r="B174" s="15"/>
      <c r="C174" s="11"/>
      <c r="D174" s="7" t="s">
        <v>25</v>
      </c>
      <c r="E174" s="47"/>
      <c r="F174" s="49"/>
      <c r="G174" s="52"/>
      <c r="H174" s="52"/>
      <c r="I174" s="53"/>
      <c r="J174" s="52"/>
      <c r="K174" s="54"/>
      <c r="L174" s="39"/>
    </row>
    <row r="175" spans="1:12" ht="15">
      <c r="A175" s="22"/>
      <c r="B175" s="15"/>
      <c r="C175" s="11"/>
      <c r="D175" s="7" t="s">
        <v>26</v>
      </c>
      <c r="E175" s="56" t="s">
        <v>89</v>
      </c>
      <c r="F175" s="62">
        <v>200</v>
      </c>
      <c r="G175" s="63">
        <v>0.2</v>
      </c>
      <c r="H175" s="63">
        <v>0.1</v>
      </c>
      <c r="I175" s="64">
        <v>10.7</v>
      </c>
      <c r="J175" s="63">
        <v>44</v>
      </c>
      <c r="K175" s="47" t="s">
        <v>53</v>
      </c>
      <c r="L175" s="39"/>
    </row>
    <row r="176" spans="1:12" ht="30">
      <c r="A176" s="22"/>
      <c r="B176" s="15"/>
      <c r="C176" s="11"/>
      <c r="D176" s="7" t="s">
        <v>27</v>
      </c>
      <c r="E176" s="47" t="s">
        <v>37</v>
      </c>
      <c r="F176" s="49">
        <v>60</v>
      </c>
      <c r="G176" s="52">
        <v>4.5599999999999996</v>
      </c>
      <c r="H176" s="52">
        <v>0.48</v>
      </c>
      <c r="I176" s="53">
        <v>29.52</v>
      </c>
      <c r="J176" s="52">
        <v>141</v>
      </c>
      <c r="K176" s="47" t="s">
        <v>40</v>
      </c>
      <c r="L176" s="39"/>
    </row>
    <row r="177" spans="1:12" ht="15">
      <c r="A177" s="22"/>
      <c r="B177" s="15"/>
      <c r="C177" s="11"/>
      <c r="D177" s="7" t="s">
        <v>28</v>
      </c>
      <c r="E177" s="47"/>
      <c r="F177" s="49"/>
      <c r="G177" s="52"/>
      <c r="H177" s="52"/>
      <c r="I177" s="53"/>
      <c r="J177" s="52"/>
      <c r="K177" s="47"/>
      <c r="L177" s="39"/>
    </row>
    <row r="178" spans="1:12" ht="15">
      <c r="A178" s="22"/>
      <c r="B178" s="15"/>
      <c r="C178" s="11"/>
      <c r="D178" s="6" t="s">
        <v>20</v>
      </c>
      <c r="E178" s="56"/>
      <c r="F178" s="62"/>
      <c r="G178" s="63"/>
      <c r="H178" s="63"/>
      <c r="I178" s="64"/>
      <c r="J178" s="63"/>
      <c r="K178" s="47"/>
      <c r="L178" s="39"/>
    </row>
    <row r="179" spans="1:12" ht="15">
      <c r="A179" s="22"/>
      <c r="B179" s="15"/>
      <c r="C179" s="11"/>
      <c r="D179" s="6"/>
      <c r="E179" s="38"/>
      <c r="F179" s="39"/>
      <c r="G179" s="39"/>
      <c r="H179" s="39"/>
      <c r="I179" s="39"/>
      <c r="J179" s="39"/>
      <c r="K179" s="40"/>
      <c r="L179" s="39"/>
    </row>
    <row r="180" spans="1:12" ht="15.75" thickBot="1">
      <c r="A180" s="23"/>
      <c r="B180" s="17"/>
      <c r="C180" s="8"/>
      <c r="D180" s="18" t="s">
        <v>29</v>
      </c>
      <c r="E180" s="9"/>
      <c r="F180" s="19">
        <f>SUM(F171:F179)</f>
        <v>770</v>
      </c>
      <c r="G180" s="19">
        <f t="shared" ref="G180:J180" si="63">SUM(G171:G179)</f>
        <v>29.509999999999998</v>
      </c>
      <c r="H180" s="19">
        <f t="shared" si="63"/>
        <v>30.48</v>
      </c>
      <c r="I180" s="19">
        <f t="shared" si="63"/>
        <v>116.95</v>
      </c>
      <c r="J180" s="19">
        <f t="shared" si="63"/>
        <v>860.02</v>
      </c>
      <c r="K180" s="24"/>
      <c r="L180" s="66">
        <v>169</v>
      </c>
    </row>
    <row r="181" spans="1:12" ht="15.75" thickBot="1">
      <c r="A181" s="27">
        <f>A167</f>
        <v>3</v>
      </c>
      <c r="B181" s="28">
        <f>B167</f>
        <v>12</v>
      </c>
      <c r="C181" s="99" t="s">
        <v>4</v>
      </c>
      <c r="D181" s="100"/>
      <c r="E181" s="29"/>
      <c r="F181" s="30">
        <f>F170+F180</f>
        <v>1070</v>
      </c>
      <c r="G181" s="30">
        <f t="shared" ref="G181:J181" si="64">G170+G180</f>
        <v>41.93</v>
      </c>
      <c r="H181" s="30">
        <f t="shared" si="64"/>
        <v>40.11</v>
      </c>
      <c r="I181" s="30">
        <f t="shared" si="64"/>
        <v>165.58</v>
      </c>
      <c r="J181" s="30">
        <f t="shared" si="64"/>
        <v>1190.52</v>
      </c>
      <c r="K181" s="30"/>
      <c r="L181" s="30">
        <f t="shared" ref="L181" si="65">L170+L180</f>
        <v>211</v>
      </c>
    </row>
    <row r="182" spans="1:12" ht="15">
      <c r="A182" s="14">
        <v>3</v>
      </c>
      <c r="B182" s="15">
        <v>13</v>
      </c>
      <c r="C182" s="144" t="s">
        <v>129</v>
      </c>
      <c r="D182" s="129" t="s">
        <v>26</v>
      </c>
      <c r="E182" s="131" t="s">
        <v>139</v>
      </c>
      <c r="F182" s="76">
        <v>250</v>
      </c>
      <c r="G182" s="50">
        <v>7.25</v>
      </c>
      <c r="H182" s="50">
        <v>6.25</v>
      </c>
      <c r="I182" s="51">
        <v>10</v>
      </c>
      <c r="J182" s="50">
        <v>125</v>
      </c>
      <c r="K182" s="137" t="s">
        <v>137</v>
      </c>
      <c r="L182" s="37"/>
    </row>
    <row r="183" spans="1:12" ht="15">
      <c r="A183" s="14"/>
      <c r="B183" s="15"/>
      <c r="C183" s="11"/>
      <c r="D183" s="130" t="s">
        <v>132</v>
      </c>
      <c r="E183" s="132" t="s">
        <v>140</v>
      </c>
      <c r="F183" s="49">
        <v>50</v>
      </c>
      <c r="G183" s="52">
        <v>6.6</v>
      </c>
      <c r="H183" s="52">
        <v>7.5</v>
      </c>
      <c r="I183" s="53">
        <v>43.6</v>
      </c>
      <c r="J183" s="52">
        <v>268.3</v>
      </c>
      <c r="K183" s="142" t="s">
        <v>143</v>
      </c>
      <c r="L183" s="39"/>
    </row>
    <row r="184" spans="1:12" ht="15.75" customHeight="1">
      <c r="A184" s="14"/>
      <c r="B184" s="15"/>
      <c r="C184" s="11"/>
      <c r="D184" s="7"/>
      <c r="E184" s="47"/>
      <c r="F184" s="49"/>
      <c r="G184" s="52"/>
      <c r="H184" s="52"/>
      <c r="I184" s="53"/>
      <c r="J184" s="52"/>
      <c r="K184" s="47"/>
      <c r="L184" s="39"/>
    </row>
    <row r="185" spans="1:12" ht="15.75" thickBot="1">
      <c r="A185" s="16"/>
      <c r="B185" s="17"/>
      <c r="C185" s="8"/>
      <c r="D185" s="18" t="s">
        <v>29</v>
      </c>
      <c r="E185" s="9"/>
      <c r="F185" s="19">
        <f>SUM(F182:F184)</f>
        <v>300</v>
      </c>
      <c r="G185" s="19">
        <f>SUM(G182:G184)</f>
        <v>13.85</v>
      </c>
      <c r="H185" s="19">
        <f>SUM(H182:H184)</f>
        <v>13.75</v>
      </c>
      <c r="I185" s="19">
        <f>SUM(I182:I184)</f>
        <v>53.6</v>
      </c>
      <c r="J185" s="19">
        <f>SUM(J182:J184)</f>
        <v>393.3</v>
      </c>
      <c r="K185" s="24"/>
      <c r="L185" s="65">
        <v>42</v>
      </c>
    </row>
    <row r="186" spans="1:12" ht="15">
      <c r="A186" s="13">
        <f>A182</f>
        <v>3</v>
      </c>
      <c r="B186" s="13">
        <f>B182</f>
        <v>13</v>
      </c>
      <c r="C186" s="146" t="s">
        <v>21</v>
      </c>
      <c r="D186" s="7" t="s">
        <v>22</v>
      </c>
      <c r="E186" s="55" t="s">
        <v>93</v>
      </c>
      <c r="F186" s="58">
        <v>60</v>
      </c>
      <c r="G186" s="59">
        <v>1.2</v>
      </c>
      <c r="H186" s="59">
        <v>5.4</v>
      </c>
      <c r="I186" s="60">
        <v>5.12</v>
      </c>
      <c r="J186" s="59">
        <v>73.2</v>
      </c>
      <c r="K186" s="46" t="s">
        <v>95</v>
      </c>
      <c r="L186" s="39"/>
    </row>
    <row r="187" spans="1:12" ht="15">
      <c r="A187" s="14"/>
      <c r="B187" s="15"/>
      <c r="C187" s="11"/>
      <c r="D187" s="7" t="s">
        <v>23</v>
      </c>
      <c r="E187" s="47" t="s">
        <v>49</v>
      </c>
      <c r="F187" s="49">
        <v>200</v>
      </c>
      <c r="G187" s="52">
        <v>4.32</v>
      </c>
      <c r="H187" s="52">
        <v>5.41</v>
      </c>
      <c r="I187" s="53">
        <v>18.600000000000001</v>
      </c>
      <c r="J187" s="52">
        <v>144.57</v>
      </c>
      <c r="K187" s="61" t="s">
        <v>51</v>
      </c>
      <c r="L187" s="39"/>
    </row>
    <row r="188" spans="1:12" ht="15">
      <c r="A188" s="14"/>
      <c r="B188" s="15"/>
      <c r="C188" s="11"/>
      <c r="D188" s="7" t="s">
        <v>24</v>
      </c>
      <c r="E188" s="47" t="s">
        <v>94</v>
      </c>
      <c r="F188" s="49">
        <v>120</v>
      </c>
      <c r="G188" s="52">
        <v>16.8</v>
      </c>
      <c r="H188" s="52">
        <v>12.23</v>
      </c>
      <c r="I188" s="53">
        <v>14.51</v>
      </c>
      <c r="J188" s="52">
        <v>242.4</v>
      </c>
      <c r="K188" s="61" t="s">
        <v>96</v>
      </c>
      <c r="L188" s="39"/>
    </row>
    <row r="189" spans="1:12" ht="15">
      <c r="A189" s="14"/>
      <c r="B189" s="15"/>
      <c r="C189" s="11"/>
      <c r="D189" s="7" t="s">
        <v>25</v>
      </c>
      <c r="E189" s="91" t="s">
        <v>50</v>
      </c>
      <c r="F189" s="82">
        <v>180</v>
      </c>
      <c r="G189" s="83">
        <v>2.16</v>
      </c>
      <c r="H189" s="83">
        <v>4.87</v>
      </c>
      <c r="I189" s="83">
        <v>31.5</v>
      </c>
      <c r="J189" s="83">
        <v>192.24</v>
      </c>
      <c r="K189" s="93" t="s">
        <v>52</v>
      </c>
      <c r="L189" s="39"/>
    </row>
    <row r="190" spans="1:12" ht="15">
      <c r="A190" s="14"/>
      <c r="B190" s="15"/>
      <c r="C190" s="11"/>
      <c r="D190" s="7" t="s">
        <v>26</v>
      </c>
      <c r="E190" s="56" t="s">
        <v>57</v>
      </c>
      <c r="F190" s="62">
        <v>200</v>
      </c>
      <c r="G190" s="63">
        <v>0.5</v>
      </c>
      <c r="H190" s="63">
        <v>0</v>
      </c>
      <c r="I190" s="64">
        <v>27</v>
      </c>
      <c r="J190" s="63">
        <v>110</v>
      </c>
      <c r="K190" s="47" t="s">
        <v>59</v>
      </c>
      <c r="L190" s="39"/>
    </row>
    <row r="191" spans="1:12" ht="15">
      <c r="A191" s="14"/>
      <c r="B191" s="15"/>
      <c r="C191" s="11"/>
      <c r="D191" s="7" t="s">
        <v>27</v>
      </c>
      <c r="E191" s="47"/>
      <c r="F191" s="49"/>
      <c r="G191" s="52"/>
      <c r="H191" s="52"/>
      <c r="I191" s="53"/>
      <c r="J191" s="52"/>
      <c r="K191" s="47"/>
      <c r="L191" s="39"/>
    </row>
    <row r="192" spans="1:12" ht="30">
      <c r="A192" s="14"/>
      <c r="B192" s="15"/>
      <c r="C192" s="11"/>
      <c r="D192" s="7" t="s">
        <v>28</v>
      </c>
      <c r="E192" s="91" t="s">
        <v>44</v>
      </c>
      <c r="F192" s="82">
        <v>70</v>
      </c>
      <c r="G192" s="83">
        <v>4.62</v>
      </c>
      <c r="H192" s="83">
        <v>0.84</v>
      </c>
      <c r="I192" s="83">
        <v>23.38</v>
      </c>
      <c r="J192" s="83">
        <v>121.8</v>
      </c>
      <c r="K192" s="93" t="s">
        <v>45</v>
      </c>
      <c r="L192" s="39"/>
    </row>
    <row r="193" spans="1:12" ht="15">
      <c r="A193" s="14"/>
      <c r="B193" s="15"/>
      <c r="C193" s="11"/>
      <c r="D193" s="57" t="s">
        <v>20</v>
      </c>
      <c r="E193" s="56"/>
      <c r="F193" s="62"/>
      <c r="G193" s="63"/>
      <c r="H193" s="63"/>
      <c r="I193" s="64"/>
      <c r="J193" s="63"/>
      <c r="K193" s="47"/>
      <c r="L193" s="39"/>
    </row>
    <row r="194" spans="1:12" ht="15">
      <c r="A194" s="14"/>
      <c r="B194" s="15"/>
      <c r="C194" s="11"/>
      <c r="D194" s="6"/>
      <c r="E194" s="56"/>
      <c r="F194" s="39"/>
      <c r="G194" s="39"/>
      <c r="H194" s="39"/>
      <c r="I194" s="39"/>
      <c r="J194" s="39"/>
      <c r="K194" s="40"/>
      <c r="L194" s="39"/>
    </row>
    <row r="195" spans="1:12" ht="15.75" thickBot="1">
      <c r="A195" s="16"/>
      <c r="B195" s="17"/>
      <c r="C195" s="8"/>
      <c r="D195" s="18" t="s">
        <v>29</v>
      </c>
      <c r="E195" s="9"/>
      <c r="F195" s="19">
        <f>SUM(F186:F194)</f>
        <v>830</v>
      </c>
      <c r="G195" s="19">
        <f t="shared" ref="G195:J195" si="66">SUM(G186:G194)</f>
        <v>29.6</v>
      </c>
      <c r="H195" s="19">
        <f t="shared" si="66"/>
        <v>28.75</v>
      </c>
      <c r="I195" s="19">
        <f t="shared" si="66"/>
        <v>120.11</v>
      </c>
      <c r="J195" s="19">
        <f t="shared" si="66"/>
        <v>884.20999999999992</v>
      </c>
      <c r="K195" s="24"/>
      <c r="L195" s="66">
        <v>169</v>
      </c>
    </row>
    <row r="196" spans="1:12" ht="15.75" thickBot="1">
      <c r="A196" s="31">
        <f>A182</f>
        <v>3</v>
      </c>
      <c r="B196" s="31">
        <f>B182</f>
        <v>13</v>
      </c>
      <c r="C196" s="99" t="s">
        <v>4</v>
      </c>
      <c r="D196" s="100"/>
      <c r="E196" s="29"/>
      <c r="F196" s="30">
        <f>F185+F195</f>
        <v>1130</v>
      </c>
      <c r="G196" s="30">
        <f t="shared" ref="G196:J196" si="67">G185+G195</f>
        <v>43.45</v>
      </c>
      <c r="H196" s="30">
        <f t="shared" si="67"/>
        <v>42.5</v>
      </c>
      <c r="I196" s="30">
        <f t="shared" si="67"/>
        <v>173.71</v>
      </c>
      <c r="J196" s="30">
        <f t="shared" si="67"/>
        <v>1277.51</v>
      </c>
      <c r="K196" s="30"/>
      <c r="L196" s="30">
        <f t="shared" ref="L196" si="68">L185+L195</f>
        <v>211</v>
      </c>
    </row>
    <row r="197" spans="1:12" ht="13.5" customHeight="1">
      <c r="A197" s="20">
        <v>3</v>
      </c>
      <c r="B197" s="21">
        <v>14</v>
      </c>
      <c r="C197" s="144" t="s">
        <v>129</v>
      </c>
      <c r="D197" s="129" t="s">
        <v>26</v>
      </c>
      <c r="E197" s="131" t="s">
        <v>141</v>
      </c>
      <c r="F197" s="48">
        <v>240</v>
      </c>
      <c r="G197" s="50">
        <v>6.96</v>
      </c>
      <c r="H197" s="50">
        <v>3.6</v>
      </c>
      <c r="I197" s="51">
        <v>27.36</v>
      </c>
      <c r="J197" s="50">
        <v>170.4</v>
      </c>
      <c r="K197" s="137" t="s">
        <v>144</v>
      </c>
      <c r="L197" s="37"/>
    </row>
    <row r="198" spans="1:12" ht="15">
      <c r="A198" s="22"/>
      <c r="B198" s="15"/>
      <c r="C198" s="11"/>
      <c r="D198" s="130" t="s">
        <v>132</v>
      </c>
      <c r="E198" s="132" t="s">
        <v>142</v>
      </c>
      <c r="F198" s="49">
        <v>60</v>
      </c>
      <c r="G198" s="52">
        <v>5.68</v>
      </c>
      <c r="H198" s="52">
        <v>6.63</v>
      </c>
      <c r="I198" s="53">
        <v>38.4</v>
      </c>
      <c r="J198" s="52">
        <v>229.68</v>
      </c>
      <c r="K198" s="142" t="s">
        <v>145</v>
      </c>
      <c r="L198" s="39"/>
    </row>
    <row r="199" spans="1:12" ht="15">
      <c r="A199" s="22"/>
      <c r="B199" s="15"/>
      <c r="C199" s="11"/>
      <c r="D199" s="7"/>
      <c r="E199" s="47"/>
      <c r="F199" s="49"/>
      <c r="G199" s="52"/>
      <c r="H199" s="52"/>
      <c r="I199" s="53"/>
      <c r="J199" s="52"/>
      <c r="K199" s="47"/>
      <c r="L199" s="39"/>
    </row>
    <row r="200" spans="1:12" ht="15.75" thickBot="1">
      <c r="A200" s="114"/>
      <c r="B200" s="115"/>
      <c r="C200" s="116"/>
      <c r="D200" s="117" t="s">
        <v>29</v>
      </c>
      <c r="E200" s="118"/>
      <c r="F200" s="119">
        <f>SUM(F197:F199)</f>
        <v>300</v>
      </c>
      <c r="G200" s="119">
        <f>SUM(G197:G199)</f>
        <v>12.64</v>
      </c>
      <c r="H200" s="119">
        <f>SUM(H197:H199)</f>
        <v>10.23</v>
      </c>
      <c r="I200" s="119">
        <f>SUM(I197:I199)</f>
        <v>65.759999999999991</v>
      </c>
      <c r="J200" s="119">
        <f>SUM(J197:J199)</f>
        <v>400.08000000000004</v>
      </c>
      <c r="K200" s="120"/>
      <c r="L200" s="121">
        <v>42</v>
      </c>
    </row>
    <row r="201" spans="1:12" ht="15">
      <c r="A201" s="22">
        <f>A197</f>
        <v>3</v>
      </c>
      <c r="B201" s="14">
        <v>14</v>
      </c>
      <c r="C201" s="145" t="s">
        <v>21</v>
      </c>
      <c r="D201" s="8" t="s">
        <v>22</v>
      </c>
      <c r="E201" s="55" t="s">
        <v>97</v>
      </c>
      <c r="F201" s="58">
        <v>100</v>
      </c>
      <c r="G201" s="59">
        <v>1.6</v>
      </c>
      <c r="H201" s="59">
        <v>6.2</v>
      </c>
      <c r="I201" s="60">
        <v>5.9</v>
      </c>
      <c r="J201" s="59">
        <v>85</v>
      </c>
      <c r="K201" s="55" t="s">
        <v>101</v>
      </c>
      <c r="L201" s="113"/>
    </row>
    <row r="202" spans="1:12" ht="15">
      <c r="A202" s="22"/>
      <c r="B202" s="15"/>
      <c r="C202" s="11"/>
      <c r="D202" s="7" t="s">
        <v>23</v>
      </c>
      <c r="E202" s="47" t="s">
        <v>98</v>
      </c>
      <c r="F202" s="49">
        <v>230</v>
      </c>
      <c r="G202" s="52">
        <v>2.17</v>
      </c>
      <c r="H202" s="52">
        <v>4.83</v>
      </c>
      <c r="I202" s="53">
        <v>14.95</v>
      </c>
      <c r="J202" s="52">
        <v>111.55</v>
      </c>
      <c r="K202" s="61" t="s">
        <v>102</v>
      </c>
      <c r="L202" s="39"/>
    </row>
    <row r="203" spans="1:12" ht="15">
      <c r="A203" s="22"/>
      <c r="B203" s="15"/>
      <c r="C203" s="11"/>
      <c r="D203" s="7" t="s">
        <v>24</v>
      </c>
      <c r="E203" s="47" t="s">
        <v>99</v>
      </c>
      <c r="F203" s="49">
        <v>100</v>
      </c>
      <c r="G203" s="52">
        <v>14.79</v>
      </c>
      <c r="H203" s="52">
        <v>12.3</v>
      </c>
      <c r="I203" s="53">
        <v>15.8</v>
      </c>
      <c r="J203" s="52">
        <v>231.5</v>
      </c>
      <c r="K203" s="61" t="s">
        <v>103</v>
      </c>
      <c r="L203" s="39"/>
    </row>
    <row r="204" spans="1:12" ht="30">
      <c r="A204" s="22"/>
      <c r="B204" s="15"/>
      <c r="C204" s="11"/>
      <c r="D204" s="7" t="s">
        <v>25</v>
      </c>
      <c r="E204" s="47" t="s">
        <v>42</v>
      </c>
      <c r="F204" s="49">
        <v>150</v>
      </c>
      <c r="G204" s="52">
        <v>3.69</v>
      </c>
      <c r="H204" s="52">
        <v>4.01</v>
      </c>
      <c r="I204" s="53">
        <v>33.81</v>
      </c>
      <c r="J204" s="52">
        <v>204.6</v>
      </c>
      <c r="K204" s="47" t="s">
        <v>82</v>
      </c>
      <c r="L204" s="39"/>
    </row>
    <row r="205" spans="1:12" ht="15">
      <c r="A205" s="22"/>
      <c r="B205" s="15"/>
      <c r="C205" s="11"/>
      <c r="D205" s="7" t="s">
        <v>26</v>
      </c>
      <c r="E205" s="56" t="s">
        <v>100</v>
      </c>
      <c r="F205" s="62">
        <v>200</v>
      </c>
      <c r="G205" s="63">
        <v>0.1</v>
      </c>
      <c r="H205" s="63">
        <v>0</v>
      </c>
      <c r="I205" s="64">
        <v>21</v>
      </c>
      <c r="J205" s="63">
        <v>84.4</v>
      </c>
      <c r="K205" s="47" t="s">
        <v>104</v>
      </c>
      <c r="L205" s="39"/>
    </row>
    <row r="206" spans="1:12" ht="30">
      <c r="A206" s="22"/>
      <c r="B206" s="15"/>
      <c r="C206" s="11"/>
      <c r="D206" s="7" t="s">
        <v>27</v>
      </c>
      <c r="E206" s="81" t="s">
        <v>37</v>
      </c>
      <c r="F206" s="82">
        <v>60</v>
      </c>
      <c r="G206" s="83">
        <v>4.5599999999999996</v>
      </c>
      <c r="H206" s="83">
        <v>0.48</v>
      </c>
      <c r="I206" s="83">
        <v>29.52</v>
      </c>
      <c r="J206" s="83">
        <v>141</v>
      </c>
      <c r="K206" s="93" t="s">
        <v>40</v>
      </c>
      <c r="L206" s="39"/>
    </row>
    <row r="207" spans="1:12" ht="15">
      <c r="A207" s="22"/>
      <c r="B207" s="15"/>
      <c r="C207" s="11"/>
      <c r="D207" s="7" t="s">
        <v>28</v>
      </c>
      <c r="E207" s="47"/>
      <c r="F207" s="49"/>
      <c r="G207" s="52"/>
      <c r="H207" s="52"/>
      <c r="I207" s="53"/>
      <c r="J207" s="52"/>
      <c r="K207" s="47"/>
      <c r="L207" s="39"/>
    </row>
    <row r="208" spans="1:12" ht="15">
      <c r="A208" s="22"/>
      <c r="B208" s="15"/>
      <c r="C208" s="11"/>
      <c r="D208" s="57" t="s">
        <v>20</v>
      </c>
      <c r="E208" s="56"/>
      <c r="F208" s="62"/>
      <c r="G208" s="63"/>
      <c r="H208" s="63"/>
      <c r="I208" s="64"/>
      <c r="J208" s="63"/>
      <c r="K208" s="47"/>
      <c r="L208" s="39"/>
    </row>
    <row r="209" spans="1:12" ht="15">
      <c r="A209" s="22"/>
      <c r="B209" s="15"/>
      <c r="C209" s="11"/>
      <c r="D209" s="6"/>
      <c r="E209" s="38"/>
      <c r="F209" s="39"/>
      <c r="G209" s="39"/>
      <c r="H209" s="39"/>
      <c r="I209" s="39"/>
      <c r="J209" s="39"/>
      <c r="K209" s="40"/>
      <c r="L209" s="39"/>
    </row>
    <row r="210" spans="1:12" ht="15.75" thickBot="1">
      <c r="A210" s="23"/>
      <c r="B210" s="17"/>
      <c r="C210" s="8"/>
      <c r="D210" s="18" t="s">
        <v>29</v>
      </c>
      <c r="E210" s="9"/>
      <c r="F210" s="19">
        <f>SUM(F201:F209)</f>
        <v>840</v>
      </c>
      <c r="G210" s="19">
        <f t="shared" ref="G210:J210" si="69">SUM(G201:G209)</f>
        <v>26.91</v>
      </c>
      <c r="H210" s="19">
        <f t="shared" si="69"/>
        <v>27.820000000000004</v>
      </c>
      <c r="I210" s="19">
        <f t="shared" si="69"/>
        <v>120.98</v>
      </c>
      <c r="J210" s="19">
        <f t="shared" si="69"/>
        <v>858.05</v>
      </c>
      <c r="K210" s="24"/>
      <c r="L210" s="66">
        <v>169</v>
      </c>
    </row>
    <row r="211" spans="1:12" ht="15.75" thickBot="1">
      <c r="A211" s="27">
        <f>A197</f>
        <v>3</v>
      </c>
      <c r="B211" s="28">
        <f>B197</f>
        <v>14</v>
      </c>
      <c r="C211" s="99" t="s">
        <v>4</v>
      </c>
      <c r="D211" s="100"/>
      <c r="E211" s="29"/>
      <c r="F211" s="30">
        <f>F200+F210</f>
        <v>1140</v>
      </c>
      <c r="G211" s="30">
        <f t="shared" ref="G211:J211" si="70">G200+G210</f>
        <v>39.549999999999997</v>
      </c>
      <c r="H211" s="30">
        <f t="shared" si="70"/>
        <v>38.050000000000004</v>
      </c>
      <c r="I211" s="30">
        <f t="shared" si="70"/>
        <v>186.74</v>
      </c>
      <c r="J211" s="30">
        <f t="shared" si="70"/>
        <v>1258.1300000000001</v>
      </c>
      <c r="K211" s="30"/>
      <c r="L211" s="30">
        <f t="shared" ref="L211" si="71">L200+L210</f>
        <v>211</v>
      </c>
    </row>
    <row r="212" spans="1:12" ht="15">
      <c r="A212" s="20">
        <v>3</v>
      </c>
      <c r="B212" s="21">
        <v>15</v>
      </c>
      <c r="C212" s="144" t="s">
        <v>129</v>
      </c>
      <c r="D212" s="129" t="s">
        <v>26</v>
      </c>
      <c r="E212" s="131" t="s">
        <v>146</v>
      </c>
      <c r="F212" s="85">
        <v>250</v>
      </c>
      <c r="G212" s="50">
        <v>7.25</v>
      </c>
      <c r="H212" s="50">
        <v>6.25</v>
      </c>
      <c r="I212" s="51">
        <v>10</v>
      </c>
      <c r="J212" s="50">
        <v>125</v>
      </c>
      <c r="K212" s="137" t="s">
        <v>148</v>
      </c>
      <c r="L212" s="37"/>
    </row>
    <row r="213" spans="1:12" ht="15">
      <c r="A213" s="22"/>
      <c r="B213" s="15"/>
      <c r="C213" s="11"/>
      <c r="D213" s="130" t="s">
        <v>132</v>
      </c>
      <c r="E213" s="132" t="s">
        <v>147</v>
      </c>
      <c r="F213" s="49">
        <v>50</v>
      </c>
      <c r="G213" s="52">
        <v>7.45</v>
      </c>
      <c r="H213" s="52">
        <v>8.1999999999999993</v>
      </c>
      <c r="I213" s="53">
        <v>28.8</v>
      </c>
      <c r="J213" s="52">
        <v>218</v>
      </c>
      <c r="K213" s="142" t="s">
        <v>149</v>
      </c>
      <c r="L213" s="39"/>
    </row>
    <row r="214" spans="1:12" ht="15">
      <c r="A214" s="22"/>
      <c r="B214" s="15"/>
      <c r="C214" s="11"/>
      <c r="D214" s="10"/>
      <c r="E214" s="56"/>
      <c r="F214" s="62"/>
      <c r="G214" s="63"/>
      <c r="H214" s="63"/>
      <c r="I214" s="64"/>
      <c r="J214" s="63"/>
      <c r="K214" s="56"/>
      <c r="L214" s="112"/>
    </row>
    <row r="215" spans="1:12" ht="15.75" thickBot="1">
      <c r="A215" s="114"/>
      <c r="B215" s="115"/>
      <c r="C215" s="116"/>
      <c r="D215" s="117" t="s">
        <v>29</v>
      </c>
      <c r="E215" s="118"/>
      <c r="F215" s="119">
        <f>SUM(F212:F214)</f>
        <v>300</v>
      </c>
      <c r="G215" s="119">
        <f>SUM(G212:G214)</f>
        <v>14.7</v>
      </c>
      <c r="H215" s="119">
        <f>SUM(H212:H214)</f>
        <v>14.45</v>
      </c>
      <c r="I215" s="119">
        <f>SUM(I212:I214)</f>
        <v>38.799999999999997</v>
      </c>
      <c r="J215" s="119">
        <f>SUM(J212:J214)</f>
        <v>343</v>
      </c>
      <c r="K215" s="120"/>
      <c r="L215" s="121">
        <v>42</v>
      </c>
    </row>
    <row r="216" spans="1:12" ht="13.5" customHeight="1">
      <c r="A216" s="22">
        <f>A212</f>
        <v>3</v>
      </c>
      <c r="B216" s="14">
        <f>B212</f>
        <v>15</v>
      </c>
      <c r="C216" s="145" t="s">
        <v>21</v>
      </c>
      <c r="D216" s="8" t="s">
        <v>22</v>
      </c>
      <c r="E216" s="55" t="s">
        <v>105</v>
      </c>
      <c r="F216" s="58">
        <v>60</v>
      </c>
      <c r="G216" s="59">
        <v>0.96</v>
      </c>
      <c r="H216" s="59">
        <v>6.6</v>
      </c>
      <c r="I216" s="60">
        <v>5.76</v>
      </c>
      <c r="J216" s="59">
        <v>81.599999999999994</v>
      </c>
      <c r="K216" s="55" t="s">
        <v>108</v>
      </c>
      <c r="L216" s="113"/>
    </row>
    <row r="217" spans="1:12" ht="15">
      <c r="A217" s="22"/>
      <c r="B217" s="15"/>
      <c r="C217" s="11"/>
      <c r="D217" s="7" t="s">
        <v>23</v>
      </c>
      <c r="E217" s="47" t="s">
        <v>61</v>
      </c>
      <c r="F217" s="49">
        <v>230</v>
      </c>
      <c r="G217" s="52">
        <v>2.67</v>
      </c>
      <c r="H217" s="52">
        <v>4.8099999999999996</v>
      </c>
      <c r="I217" s="53">
        <v>9.43</v>
      </c>
      <c r="J217" s="52">
        <v>89.24</v>
      </c>
      <c r="K217" s="61" t="s">
        <v>91</v>
      </c>
      <c r="L217" s="39"/>
    </row>
    <row r="218" spans="1:12" ht="15">
      <c r="A218" s="22"/>
      <c r="B218" s="15"/>
      <c r="C218" s="11"/>
      <c r="D218" s="7" t="s">
        <v>24</v>
      </c>
      <c r="E218" s="47" t="s">
        <v>106</v>
      </c>
      <c r="F218" s="49">
        <v>100</v>
      </c>
      <c r="G218" s="52">
        <v>9.59</v>
      </c>
      <c r="H218" s="52">
        <v>10.37</v>
      </c>
      <c r="I218" s="53">
        <v>9.27</v>
      </c>
      <c r="J218" s="52">
        <v>147</v>
      </c>
      <c r="K218" s="61" t="s">
        <v>107</v>
      </c>
      <c r="L218" s="39"/>
    </row>
    <row r="219" spans="1:12" ht="15">
      <c r="A219" s="22"/>
      <c r="B219" s="15"/>
      <c r="C219" s="11"/>
      <c r="D219" s="7" t="s">
        <v>25</v>
      </c>
      <c r="E219" s="47" t="s">
        <v>56</v>
      </c>
      <c r="F219" s="49">
        <v>150</v>
      </c>
      <c r="G219" s="52">
        <v>6.58</v>
      </c>
      <c r="H219" s="52">
        <v>5.0199999999999996</v>
      </c>
      <c r="I219" s="53">
        <v>34.450000000000003</v>
      </c>
      <c r="J219" s="52">
        <v>217.64</v>
      </c>
      <c r="K219" s="54" t="s">
        <v>58</v>
      </c>
      <c r="L219" s="39"/>
    </row>
    <row r="220" spans="1:12" ht="15">
      <c r="A220" s="22"/>
      <c r="B220" s="15"/>
      <c r="C220" s="11"/>
      <c r="D220" s="7" t="s">
        <v>26</v>
      </c>
      <c r="E220" s="56" t="s">
        <v>73</v>
      </c>
      <c r="F220" s="62">
        <v>200</v>
      </c>
      <c r="G220" s="63">
        <v>0.3</v>
      </c>
      <c r="H220" s="63">
        <v>0</v>
      </c>
      <c r="I220" s="64">
        <v>20.100000000000001</v>
      </c>
      <c r="J220" s="63">
        <v>81</v>
      </c>
      <c r="K220" s="47" t="s">
        <v>71</v>
      </c>
      <c r="L220" s="39"/>
    </row>
    <row r="221" spans="1:12" ht="15">
      <c r="A221" s="22"/>
      <c r="B221" s="15"/>
      <c r="C221" s="11"/>
      <c r="D221" s="7" t="s">
        <v>27</v>
      </c>
      <c r="E221" s="47" t="s">
        <v>37</v>
      </c>
      <c r="F221" s="49">
        <v>70</v>
      </c>
      <c r="G221" s="52">
        <v>5.32</v>
      </c>
      <c r="H221" s="52">
        <v>0.56000000000000005</v>
      </c>
      <c r="I221" s="53">
        <v>29.19</v>
      </c>
      <c r="J221" s="52">
        <v>164.5</v>
      </c>
      <c r="K221" s="47" t="s">
        <v>72</v>
      </c>
      <c r="L221" s="39"/>
    </row>
    <row r="222" spans="1:12" ht="15">
      <c r="A222" s="22"/>
      <c r="B222" s="15"/>
      <c r="C222" s="11"/>
      <c r="D222" s="7" t="s">
        <v>28</v>
      </c>
      <c r="E222" s="38"/>
      <c r="F222" s="39"/>
      <c r="G222" s="39"/>
      <c r="H222" s="39"/>
      <c r="I222" s="39"/>
      <c r="J222" s="39"/>
      <c r="K222" s="40"/>
      <c r="L222" s="39"/>
    </row>
    <row r="223" spans="1:12" ht="30">
      <c r="A223" s="22"/>
      <c r="B223" s="15"/>
      <c r="C223" s="11"/>
      <c r="D223" s="57" t="s">
        <v>20</v>
      </c>
      <c r="E223" s="56" t="s">
        <v>35</v>
      </c>
      <c r="F223" s="62">
        <v>100</v>
      </c>
      <c r="G223" s="63">
        <v>1.5</v>
      </c>
      <c r="H223" s="63">
        <v>0.5</v>
      </c>
      <c r="I223" s="64">
        <v>21</v>
      </c>
      <c r="J223" s="63">
        <v>96</v>
      </c>
      <c r="K223" s="47" t="s">
        <v>36</v>
      </c>
      <c r="L223" s="39"/>
    </row>
    <row r="224" spans="1:12" ht="15">
      <c r="A224" s="22"/>
      <c r="B224" s="15"/>
      <c r="C224" s="11"/>
      <c r="D224" s="6"/>
      <c r="E224" s="38"/>
      <c r="F224" s="39"/>
      <c r="G224" s="39"/>
      <c r="H224" s="39"/>
      <c r="I224" s="39"/>
      <c r="J224" s="39"/>
      <c r="K224" s="40"/>
      <c r="L224" s="39"/>
    </row>
    <row r="225" spans="1:12" ht="15.75" thickBot="1">
      <c r="A225" s="23"/>
      <c r="B225" s="17"/>
      <c r="C225" s="8"/>
      <c r="D225" s="18" t="s">
        <v>29</v>
      </c>
      <c r="E225" s="9"/>
      <c r="F225" s="19">
        <f>SUM(F216:F224)</f>
        <v>910</v>
      </c>
      <c r="G225" s="19">
        <f t="shared" ref="G225:J225" si="72">SUM(G216:G224)</f>
        <v>26.919999999999998</v>
      </c>
      <c r="H225" s="19">
        <f t="shared" si="72"/>
        <v>27.86</v>
      </c>
      <c r="I225" s="19">
        <f t="shared" si="72"/>
        <v>129.19999999999999</v>
      </c>
      <c r="J225" s="19">
        <f t="shared" si="72"/>
        <v>876.98</v>
      </c>
      <c r="K225" s="24"/>
      <c r="L225" s="66">
        <v>169</v>
      </c>
    </row>
    <row r="226" spans="1:12" ht="15.75" thickBot="1">
      <c r="A226" s="27">
        <f>A212</f>
        <v>3</v>
      </c>
      <c r="B226" s="28">
        <f>B212</f>
        <v>15</v>
      </c>
      <c r="C226" s="99" t="s">
        <v>4</v>
      </c>
      <c r="D226" s="100"/>
      <c r="E226" s="29"/>
      <c r="F226" s="30">
        <f>F215+F225</f>
        <v>1210</v>
      </c>
      <c r="G226" s="30">
        <f t="shared" ref="G226:L226" si="73">G215+G225</f>
        <v>41.62</v>
      </c>
      <c r="H226" s="30">
        <f t="shared" si="73"/>
        <v>42.31</v>
      </c>
      <c r="I226" s="30">
        <f t="shared" si="73"/>
        <v>168</v>
      </c>
      <c r="J226" s="30">
        <f t="shared" si="73"/>
        <v>1219.98</v>
      </c>
      <c r="K226" s="30"/>
      <c r="L226" s="30">
        <f t="shared" si="73"/>
        <v>211</v>
      </c>
    </row>
    <row r="227" spans="1:12" ht="15">
      <c r="A227" s="20">
        <v>4</v>
      </c>
      <c r="B227" s="21">
        <v>16</v>
      </c>
      <c r="C227" s="144" t="s">
        <v>129</v>
      </c>
      <c r="D227" s="129" t="s">
        <v>26</v>
      </c>
      <c r="E227" s="131" t="s">
        <v>150</v>
      </c>
      <c r="F227" s="48">
        <v>250</v>
      </c>
      <c r="G227" s="50">
        <v>7.5</v>
      </c>
      <c r="H227" s="50">
        <v>6.25</v>
      </c>
      <c r="I227" s="51">
        <v>27.5</v>
      </c>
      <c r="J227" s="50">
        <v>202</v>
      </c>
      <c r="K227" s="137" t="s">
        <v>152</v>
      </c>
      <c r="L227" s="37"/>
    </row>
    <row r="228" spans="1:12" ht="15">
      <c r="A228" s="22"/>
      <c r="B228" s="15"/>
      <c r="C228" s="11"/>
      <c r="D228" s="130" t="s">
        <v>132</v>
      </c>
      <c r="E228" s="132" t="s">
        <v>151</v>
      </c>
      <c r="F228" s="49">
        <v>60</v>
      </c>
      <c r="G228" s="52">
        <v>4.0199999999999996</v>
      </c>
      <c r="H228" s="52">
        <v>7</v>
      </c>
      <c r="I228" s="53">
        <v>30.7</v>
      </c>
      <c r="J228" s="52">
        <v>274.10000000000002</v>
      </c>
      <c r="K228" s="132" t="s">
        <v>153</v>
      </c>
      <c r="L228" s="39"/>
    </row>
    <row r="229" spans="1:12" ht="15">
      <c r="A229" s="22"/>
      <c r="B229" s="15"/>
      <c r="C229" s="11"/>
      <c r="D229" s="7"/>
      <c r="E229" s="47"/>
      <c r="F229" s="49"/>
      <c r="G229" s="52"/>
      <c r="H229" s="52"/>
      <c r="I229" s="53"/>
      <c r="J229" s="52"/>
      <c r="K229" s="47"/>
      <c r="L229" s="39"/>
    </row>
    <row r="230" spans="1:12" ht="15.75" thickBot="1">
      <c r="A230" s="114"/>
      <c r="B230" s="115"/>
      <c r="C230" s="116"/>
      <c r="D230" s="117" t="s">
        <v>29</v>
      </c>
      <c r="E230" s="118"/>
      <c r="F230" s="119">
        <f>SUM(F227:F229)</f>
        <v>310</v>
      </c>
      <c r="G230" s="119">
        <f>SUM(G227:G229)</f>
        <v>11.52</v>
      </c>
      <c r="H230" s="119">
        <f>SUM(H227:H229)</f>
        <v>13.25</v>
      </c>
      <c r="I230" s="119">
        <f>SUM(I227:I229)</f>
        <v>58.2</v>
      </c>
      <c r="J230" s="119">
        <f>SUM(J227:J229)</f>
        <v>476.1</v>
      </c>
      <c r="K230" s="120"/>
      <c r="L230" s="121">
        <v>42</v>
      </c>
    </row>
    <row r="231" spans="1:12" ht="15">
      <c r="A231" s="22">
        <f>A227</f>
        <v>4</v>
      </c>
      <c r="B231" s="14">
        <f>B227</f>
        <v>16</v>
      </c>
      <c r="C231" s="145" t="s">
        <v>21</v>
      </c>
      <c r="D231" s="8" t="s">
        <v>22</v>
      </c>
      <c r="E231" s="55" t="s">
        <v>109</v>
      </c>
      <c r="F231" s="58">
        <v>100</v>
      </c>
      <c r="G231" s="59">
        <v>4.9000000000000004</v>
      </c>
      <c r="H231" s="59">
        <v>9.3000000000000007</v>
      </c>
      <c r="I231" s="60">
        <v>7.4</v>
      </c>
      <c r="J231" s="59">
        <v>133</v>
      </c>
      <c r="K231" s="55" t="s">
        <v>111</v>
      </c>
      <c r="L231" s="113"/>
    </row>
    <row r="232" spans="1:12" ht="15">
      <c r="A232" s="22"/>
      <c r="B232" s="15"/>
      <c r="C232" s="11"/>
      <c r="D232" s="7" t="s">
        <v>23</v>
      </c>
      <c r="E232" s="47" t="s">
        <v>41</v>
      </c>
      <c r="F232" s="49">
        <v>250</v>
      </c>
      <c r="G232" s="52">
        <v>1.78</v>
      </c>
      <c r="H232" s="52">
        <v>3.5</v>
      </c>
      <c r="I232" s="53">
        <v>15.87</v>
      </c>
      <c r="J232" s="52">
        <v>104.3</v>
      </c>
      <c r="K232" s="61" t="s">
        <v>112</v>
      </c>
      <c r="L232" s="39"/>
    </row>
    <row r="233" spans="1:12" ht="15">
      <c r="A233" s="22"/>
      <c r="B233" s="15"/>
      <c r="C233" s="11"/>
      <c r="D233" s="7" t="s">
        <v>24</v>
      </c>
      <c r="E233" s="47" t="s">
        <v>110</v>
      </c>
      <c r="F233" s="49" t="s">
        <v>113</v>
      </c>
      <c r="G233" s="52">
        <v>13.57</v>
      </c>
      <c r="H233" s="52">
        <v>8.84</v>
      </c>
      <c r="I233" s="53">
        <v>11.3</v>
      </c>
      <c r="J233" s="52">
        <v>176.43</v>
      </c>
      <c r="K233" s="61" t="s">
        <v>43</v>
      </c>
      <c r="L233" s="39"/>
    </row>
    <row r="234" spans="1:12" ht="15">
      <c r="A234" s="22"/>
      <c r="B234" s="15"/>
      <c r="C234" s="11"/>
      <c r="D234" s="7" t="s">
        <v>25</v>
      </c>
      <c r="E234" s="47" t="s">
        <v>77</v>
      </c>
      <c r="F234" s="49">
        <v>150</v>
      </c>
      <c r="G234" s="52">
        <v>2.0699999999999998</v>
      </c>
      <c r="H234" s="52">
        <v>6.73</v>
      </c>
      <c r="I234" s="53">
        <v>18.82</v>
      </c>
      <c r="J234" s="52">
        <v>141.80000000000001</v>
      </c>
      <c r="K234" s="54" t="s">
        <v>78</v>
      </c>
      <c r="L234" s="39"/>
    </row>
    <row r="235" spans="1:12" ht="15">
      <c r="A235" s="22"/>
      <c r="B235" s="15"/>
      <c r="C235" s="11"/>
      <c r="D235" s="7" t="s">
        <v>26</v>
      </c>
      <c r="E235" s="56" t="s">
        <v>79</v>
      </c>
      <c r="F235" s="62">
        <v>200</v>
      </c>
      <c r="G235" s="63">
        <v>0.3</v>
      </c>
      <c r="H235" s="63">
        <v>0</v>
      </c>
      <c r="I235" s="64">
        <v>20.100000000000001</v>
      </c>
      <c r="J235" s="63">
        <v>81</v>
      </c>
      <c r="K235" s="47" t="s">
        <v>71</v>
      </c>
      <c r="L235" s="39"/>
    </row>
    <row r="236" spans="1:12" ht="15">
      <c r="A236" s="22"/>
      <c r="B236" s="15"/>
      <c r="C236" s="11"/>
      <c r="D236" s="7" t="s">
        <v>27</v>
      </c>
      <c r="E236" s="38"/>
      <c r="F236" s="39"/>
      <c r="G236" s="39"/>
      <c r="H236" s="39"/>
      <c r="I236" s="39"/>
      <c r="J236" s="39"/>
      <c r="K236" s="40"/>
      <c r="L236" s="39"/>
    </row>
    <row r="237" spans="1:12" ht="15">
      <c r="A237" s="22"/>
      <c r="B237" s="15"/>
      <c r="C237" s="11"/>
      <c r="D237" s="7" t="s">
        <v>28</v>
      </c>
      <c r="E237" s="47" t="s">
        <v>44</v>
      </c>
      <c r="F237" s="49">
        <v>100</v>
      </c>
      <c r="G237" s="52">
        <v>6.6</v>
      </c>
      <c r="H237" s="52">
        <v>1.2</v>
      </c>
      <c r="I237" s="53">
        <v>33.4</v>
      </c>
      <c r="J237" s="52">
        <v>174</v>
      </c>
      <c r="K237" s="47" t="s">
        <v>62</v>
      </c>
      <c r="L237" s="39"/>
    </row>
    <row r="238" spans="1:12" ht="30">
      <c r="A238" s="22"/>
      <c r="B238" s="15"/>
      <c r="C238" s="11"/>
      <c r="D238" s="6" t="s">
        <v>20</v>
      </c>
      <c r="E238" s="56" t="s">
        <v>47</v>
      </c>
      <c r="F238" s="62">
        <v>100</v>
      </c>
      <c r="G238" s="63">
        <v>0.4</v>
      </c>
      <c r="H238" s="63">
        <v>0.4</v>
      </c>
      <c r="I238" s="64">
        <v>9.8000000000000007</v>
      </c>
      <c r="J238" s="63">
        <v>47</v>
      </c>
      <c r="K238" s="47" t="s">
        <v>36</v>
      </c>
      <c r="L238" s="39"/>
    </row>
    <row r="239" spans="1:12" ht="15">
      <c r="A239" s="22"/>
      <c r="B239" s="15"/>
      <c r="C239" s="11"/>
      <c r="D239" s="6"/>
      <c r="E239" s="38"/>
      <c r="F239" s="39"/>
      <c r="G239" s="39"/>
      <c r="H239" s="39"/>
      <c r="I239" s="39"/>
      <c r="J239" s="39"/>
      <c r="K239" s="40"/>
      <c r="L239" s="39"/>
    </row>
    <row r="240" spans="1:12" ht="15.75" thickBot="1">
      <c r="A240" s="23"/>
      <c r="B240" s="17"/>
      <c r="C240" s="8"/>
      <c r="D240" s="18" t="s">
        <v>29</v>
      </c>
      <c r="E240" s="9"/>
      <c r="F240" s="19">
        <f>SUM(F231:F239)</f>
        <v>900</v>
      </c>
      <c r="G240" s="19">
        <f t="shared" ref="G240:J240" si="74">SUM(G231:G239)</f>
        <v>29.619999999999997</v>
      </c>
      <c r="H240" s="19">
        <f t="shared" si="74"/>
        <v>29.97</v>
      </c>
      <c r="I240" s="19">
        <f t="shared" si="74"/>
        <v>116.69000000000001</v>
      </c>
      <c r="J240" s="19">
        <f t="shared" si="74"/>
        <v>857.53</v>
      </c>
      <c r="K240" s="24"/>
      <c r="L240" s="66">
        <v>169</v>
      </c>
    </row>
    <row r="241" spans="1:12" ht="15.75" thickBot="1">
      <c r="A241" s="27">
        <f>A227</f>
        <v>4</v>
      </c>
      <c r="B241" s="28">
        <f>B227</f>
        <v>16</v>
      </c>
      <c r="C241" s="99" t="s">
        <v>4</v>
      </c>
      <c r="D241" s="100"/>
      <c r="E241" s="29"/>
      <c r="F241" s="30">
        <f>F230+F240</f>
        <v>1210</v>
      </c>
      <c r="G241" s="30">
        <f t="shared" ref="G241:J241" si="75">G230+G240</f>
        <v>41.14</v>
      </c>
      <c r="H241" s="30">
        <f t="shared" si="75"/>
        <v>43.22</v>
      </c>
      <c r="I241" s="30">
        <f t="shared" si="75"/>
        <v>174.89000000000001</v>
      </c>
      <c r="J241" s="30">
        <f t="shared" si="75"/>
        <v>1333.63</v>
      </c>
      <c r="K241" s="30"/>
      <c r="L241" s="30">
        <f t="shared" ref="L241" si="76">L230+L240</f>
        <v>211</v>
      </c>
    </row>
    <row r="242" spans="1:12" ht="15">
      <c r="A242" s="20">
        <v>4</v>
      </c>
      <c r="B242" s="21">
        <v>17</v>
      </c>
      <c r="C242" s="144" t="s">
        <v>129</v>
      </c>
      <c r="D242" s="129" t="s">
        <v>26</v>
      </c>
      <c r="E242" s="131" t="s">
        <v>130</v>
      </c>
      <c r="F242" s="85">
        <v>240</v>
      </c>
      <c r="G242" s="50">
        <v>6.96</v>
      </c>
      <c r="H242" s="50">
        <v>6</v>
      </c>
      <c r="I242" s="51">
        <v>9.6</v>
      </c>
      <c r="J242" s="50">
        <v>120</v>
      </c>
      <c r="K242" s="137" t="s">
        <v>137</v>
      </c>
      <c r="L242" s="37"/>
    </row>
    <row r="243" spans="1:12" ht="15">
      <c r="A243" s="22"/>
      <c r="B243" s="15"/>
      <c r="C243" s="11"/>
      <c r="D243" s="130" t="s">
        <v>132</v>
      </c>
      <c r="E243" s="132" t="s">
        <v>154</v>
      </c>
      <c r="F243" s="49">
        <v>75</v>
      </c>
      <c r="G243" s="52">
        <v>6.12</v>
      </c>
      <c r="H243" s="52">
        <v>5.0999999999999996</v>
      </c>
      <c r="I243" s="53">
        <v>43.6</v>
      </c>
      <c r="J243" s="52">
        <v>245.1</v>
      </c>
      <c r="K243" s="132" t="s">
        <v>138</v>
      </c>
      <c r="L243" s="39"/>
    </row>
    <row r="244" spans="1:12" ht="15">
      <c r="A244" s="22"/>
      <c r="B244" s="15"/>
      <c r="C244" s="11"/>
      <c r="D244" s="10"/>
      <c r="E244" s="56"/>
      <c r="F244" s="62"/>
      <c r="G244" s="63"/>
      <c r="H244" s="63"/>
      <c r="I244" s="64"/>
      <c r="J244" s="63"/>
      <c r="K244" s="56"/>
      <c r="L244" s="112"/>
    </row>
    <row r="245" spans="1:12" ht="15.75" thickBot="1">
      <c r="A245" s="114"/>
      <c r="B245" s="115"/>
      <c r="C245" s="116"/>
      <c r="D245" s="117" t="s">
        <v>29</v>
      </c>
      <c r="E245" s="118"/>
      <c r="F245" s="119">
        <f>SUM(F242:F244)</f>
        <v>315</v>
      </c>
      <c r="G245" s="119">
        <f>SUM(G242:G244)</f>
        <v>13.08</v>
      </c>
      <c r="H245" s="119">
        <f>SUM(H242:H244)</f>
        <v>11.1</v>
      </c>
      <c r="I245" s="119">
        <f>SUM(I242:I244)</f>
        <v>53.2</v>
      </c>
      <c r="J245" s="119">
        <f>SUM(J242:J244)</f>
        <v>365.1</v>
      </c>
      <c r="K245" s="120"/>
      <c r="L245" s="121">
        <v>42</v>
      </c>
    </row>
    <row r="246" spans="1:12" ht="15">
      <c r="A246" s="22">
        <f>A242</f>
        <v>4</v>
      </c>
      <c r="B246" s="147">
        <v>17</v>
      </c>
      <c r="C246" s="145" t="s">
        <v>21</v>
      </c>
      <c r="D246" s="8" t="s">
        <v>22</v>
      </c>
      <c r="E246" s="55" t="s">
        <v>80</v>
      </c>
      <c r="F246" s="58">
        <v>60</v>
      </c>
      <c r="G246" s="59">
        <v>0.48</v>
      </c>
      <c r="H246" s="59">
        <v>0.06</v>
      </c>
      <c r="I246" s="60">
        <v>0.96</v>
      </c>
      <c r="J246" s="59">
        <v>7.8</v>
      </c>
      <c r="K246" s="55" t="s">
        <v>85</v>
      </c>
      <c r="L246" s="113"/>
    </row>
    <row r="247" spans="1:12" ht="15">
      <c r="A247" s="22"/>
      <c r="B247" s="15"/>
      <c r="C247" s="11"/>
      <c r="D247" s="7" t="s">
        <v>23</v>
      </c>
      <c r="E247" s="47" t="s">
        <v>54</v>
      </c>
      <c r="F247" s="49" t="s">
        <v>86</v>
      </c>
      <c r="G247" s="52">
        <v>9.92</v>
      </c>
      <c r="H247" s="52">
        <v>12.71</v>
      </c>
      <c r="I247" s="53">
        <v>19.21</v>
      </c>
      <c r="J247" s="52">
        <v>231.72</v>
      </c>
      <c r="K247" s="61" t="s">
        <v>84</v>
      </c>
      <c r="L247" s="39"/>
    </row>
    <row r="248" spans="1:12" ht="15">
      <c r="A248" s="22"/>
      <c r="B248" s="15"/>
      <c r="C248" s="11"/>
      <c r="D248" s="7" t="s">
        <v>24</v>
      </c>
      <c r="E248" s="47" t="s">
        <v>67</v>
      </c>
      <c r="F248" s="49">
        <v>120</v>
      </c>
      <c r="G248" s="52">
        <v>9.2899999999999991</v>
      </c>
      <c r="H248" s="52">
        <v>10.94</v>
      </c>
      <c r="I248" s="53">
        <v>19.5</v>
      </c>
      <c r="J248" s="52">
        <v>219.8</v>
      </c>
      <c r="K248" s="61" t="s">
        <v>70</v>
      </c>
      <c r="L248" s="39"/>
    </row>
    <row r="249" spans="1:12" ht="15">
      <c r="A249" s="22"/>
      <c r="B249" s="15"/>
      <c r="C249" s="11"/>
      <c r="D249" s="7" t="s">
        <v>25</v>
      </c>
      <c r="E249" s="81" t="s">
        <v>50</v>
      </c>
      <c r="F249" s="82">
        <v>180</v>
      </c>
      <c r="G249" s="83">
        <v>2.16</v>
      </c>
      <c r="H249" s="83">
        <v>4.87</v>
      </c>
      <c r="I249" s="83">
        <v>31.5</v>
      </c>
      <c r="J249" s="83">
        <v>192.24</v>
      </c>
      <c r="K249" s="93" t="s">
        <v>52</v>
      </c>
      <c r="L249" s="39"/>
    </row>
    <row r="250" spans="1:12" ht="15">
      <c r="A250" s="22"/>
      <c r="B250" s="15"/>
      <c r="C250" s="11"/>
      <c r="D250" s="7" t="s">
        <v>26</v>
      </c>
      <c r="E250" s="56" t="s">
        <v>89</v>
      </c>
      <c r="F250" s="62">
        <v>200</v>
      </c>
      <c r="G250" s="63">
        <v>0.2</v>
      </c>
      <c r="H250" s="63">
        <v>0.1</v>
      </c>
      <c r="I250" s="64">
        <v>10.7</v>
      </c>
      <c r="J250" s="63">
        <v>44</v>
      </c>
      <c r="K250" s="47" t="s">
        <v>53</v>
      </c>
      <c r="L250" s="39"/>
    </row>
    <row r="251" spans="1:12" ht="30">
      <c r="A251" s="22"/>
      <c r="B251" s="15"/>
      <c r="C251" s="11"/>
      <c r="D251" s="7" t="s">
        <v>27</v>
      </c>
      <c r="E251" s="47" t="s">
        <v>37</v>
      </c>
      <c r="F251" s="49">
        <v>55</v>
      </c>
      <c r="G251" s="52">
        <v>4.18</v>
      </c>
      <c r="H251" s="52">
        <v>0.44</v>
      </c>
      <c r="I251" s="53">
        <v>27.06</v>
      </c>
      <c r="J251" s="52">
        <v>129.25</v>
      </c>
      <c r="K251" s="47" t="s">
        <v>40</v>
      </c>
      <c r="L251" s="39"/>
    </row>
    <row r="252" spans="1:12" ht="15">
      <c r="A252" s="22"/>
      <c r="B252" s="15"/>
      <c r="C252" s="11"/>
      <c r="D252" s="7" t="s">
        <v>28</v>
      </c>
      <c r="E252" s="38"/>
      <c r="F252" s="39"/>
      <c r="G252" s="39"/>
      <c r="H252" s="39"/>
      <c r="I252" s="39"/>
      <c r="J252" s="39"/>
      <c r="K252" s="40"/>
      <c r="L252" s="39"/>
    </row>
    <row r="253" spans="1:12" ht="15">
      <c r="A253" s="22"/>
      <c r="B253" s="15"/>
      <c r="C253" s="11"/>
      <c r="D253" s="6" t="s">
        <v>20</v>
      </c>
      <c r="E253" s="56" t="s">
        <v>39</v>
      </c>
      <c r="F253" s="62">
        <v>100</v>
      </c>
      <c r="G253" s="63">
        <v>0.8</v>
      </c>
      <c r="H253" s="63">
        <v>0.4</v>
      </c>
      <c r="I253" s="64">
        <v>8.1</v>
      </c>
      <c r="J253" s="63">
        <v>47</v>
      </c>
      <c r="K253" s="47" t="s">
        <v>63</v>
      </c>
      <c r="L253" s="39"/>
    </row>
    <row r="254" spans="1:12" ht="15">
      <c r="A254" s="22"/>
      <c r="B254" s="15"/>
      <c r="C254" s="11"/>
      <c r="D254" s="6"/>
      <c r="E254" s="38"/>
      <c r="F254" s="39"/>
      <c r="G254" s="39"/>
      <c r="H254" s="39"/>
      <c r="I254" s="39"/>
      <c r="J254" s="39"/>
      <c r="K254" s="40"/>
      <c r="L254" s="39"/>
    </row>
    <row r="255" spans="1:12" ht="15.75" thickBot="1">
      <c r="A255" s="23"/>
      <c r="B255" s="17"/>
      <c r="C255" s="8"/>
      <c r="D255" s="18" t="s">
        <v>29</v>
      </c>
      <c r="E255" s="9"/>
      <c r="F255" s="19">
        <f>SUM(F246:F254)</f>
        <v>715</v>
      </c>
      <c r="G255" s="19">
        <f t="shared" ref="G255:J255" si="77">SUM(G246:G254)</f>
        <v>27.029999999999998</v>
      </c>
      <c r="H255" s="19">
        <f t="shared" si="77"/>
        <v>29.520000000000003</v>
      </c>
      <c r="I255" s="19">
        <f t="shared" si="77"/>
        <v>117.03</v>
      </c>
      <c r="J255" s="19">
        <f t="shared" si="77"/>
        <v>871.81000000000006</v>
      </c>
      <c r="K255" s="24"/>
      <c r="L255" s="66">
        <v>169</v>
      </c>
    </row>
    <row r="256" spans="1:12" ht="15.75" thickBot="1">
      <c r="A256" s="27">
        <f>A242</f>
        <v>4</v>
      </c>
      <c r="B256" s="28">
        <f>B242</f>
        <v>17</v>
      </c>
      <c r="C256" s="99" t="s">
        <v>4</v>
      </c>
      <c r="D256" s="100"/>
      <c r="E256" s="29"/>
      <c r="F256" s="30">
        <f>F245+F255</f>
        <v>1030</v>
      </c>
      <c r="G256" s="30">
        <f t="shared" ref="G256:J256" si="78">G245+G255</f>
        <v>40.11</v>
      </c>
      <c r="H256" s="30">
        <f t="shared" si="78"/>
        <v>40.620000000000005</v>
      </c>
      <c r="I256" s="30">
        <f t="shared" si="78"/>
        <v>170.23000000000002</v>
      </c>
      <c r="J256" s="30">
        <f t="shared" si="78"/>
        <v>1236.9100000000001</v>
      </c>
      <c r="K256" s="30"/>
      <c r="L256" s="30">
        <f t="shared" ref="L256" si="79">L245+L255</f>
        <v>211</v>
      </c>
    </row>
    <row r="257" spans="1:12" ht="15">
      <c r="A257" s="14">
        <v>4</v>
      </c>
      <c r="B257" s="15">
        <v>18</v>
      </c>
      <c r="C257" s="144" t="s">
        <v>129</v>
      </c>
      <c r="D257" s="129" t="s">
        <v>26</v>
      </c>
      <c r="E257" s="131" t="s">
        <v>135</v>
      </c>
      <c r="F257" s="85">
        <v>250</v>
      </c>
      <c r="G257" s="50">
        <v>7.25</v>
      </c>
      <c r="H257" s="50">
        <v>6.25</v>
      </c>
      <c r="I257" s="51">
        <v>10</v>
      </c>
      <c r="J257" s="50">
        <v>125</v>
      </c>
      <c r="K257" s="137" t="s">
        <v>137</v>
      </c>
      <c r="L257" s="37"/>
    </row>
    <row r="258" spans="1:12" ht="15">
      <c r="A258" s="14"/>
      <c r="B258" s="15"/>
      <c r="C258" s="11"/>
      <c r="D258" s="130" t="s">
        <v>132</v>
      </c>
      <c r="E258" s="132" t="s">
        <v>155</v>
      </c>
      <c r="F258" s="49">
        <v>50</v>
      </c>
      <c r="G258" s="52">
        <v>4.2</v>
      </c>
      <c r="H258" s="52">
        <v>8.3000000000000007</v>
      </c>
      <c r="I258" s="53">
        <v>43.9</v>
      </c>
      <c r="J258" s="52">
        <v>267.10000000000002</v>
      </c>
      <c r="K258" s="132" t="s">
        <v>156</v>
      </c>
      <c r="L258" s="39"/>
    </row>
    <row r="259" spans="1:12" ht="15">
      <c r="A259" s="14"/>
      <c r="B259" s="15"/>
      <c r="C259" s="11"/>
      <c r="D259" s="7"/>
      <c r="E259" s="47"/>
      <c r="F259" s="49"/>
      <c r="G259" s="52"/>
      <c r="H259" s="52"/>
      <c r="I259" s="53"/>
      <c r="J259" s="52"/>
      <c r="K259" s="47"/>
      <c r="L259" s="39"/>
    </row>
    <row r="260" spans="1:12" ht="15.75" thickBot="1">
      <c r="A260" s="136"/>
      <c r="B260" s="115"/>
      <c r="C260" s="116"/>
      <c r="D260" s="117" t="s">
        <v>29</v>
      </c>
      <c r="E260" s="118"/>
      <c r="F260" s="119">
        <f>SUM(F257:F259)</f>
        <v>300</v>
      </c>
      <c r="G260" s="119">
        <f>SUM(G257:G259)</f>
        <v>11.45</v>
      </c>
      <c r="H260" s="119">
        <f>SUM(H257:H259)</f>
        <v>14.55</v>
      </c>
      <c r="I260" s="119">
        <f>SUM(I257:I259)</f>
        <v>53.9</v>
      </c>
      <c r="J260" s="119">
        <f>SUM(J257:J259)</f>
        <v>392.1</v>
      </c>
      <c r="K260" s="120"/>
      <c r="L260" s="121">
        <v>42</v>
      </c>
    </row>
    <row r="261" spans="1:12" ht="15">
      <c r="A261" s="14">
        <f>A257</f>
        <v>4</v>
      </c>
      <c r="B261" s="14">
        <f>B257</f>
        <v>18</v>
      </c>
      <c r="C261" s="145" t="s">
        <v>21</v>
      </c>
      <c r="D261" s="8" t="s">
        <v>22</v>
      </c>
      <c r="E261" s="55" t="s">
        <v>114</v>
      </c>
      <c r="F261" s="58">
        <v>60</v>
      </c>
      <c r="G261" s="59">
        <v>1.32</v>
      </c>
      <c r="H261" s="59">
        <v>0.24</v>
      </c>
      <c r="I261" s="60">
        <v>6.72</v>
      </c>
      <c r="J261" s="59">
        <v>34.799999999999997</v>
      </c>
      <c r="K261" s="55" t="s">
        <v>115</v>
      </c>
      <c r="L261" s="113"/>
    </row>
    <row r="262" spans="1:12" ht="15">
      <c r="A262" s="14"/>
      <c r="B262" s="15"/>
      <c r="C262" s="11"/>
      <c r="D262" s="7" t="s">
        <v>23</v>
      </c>
      <c r="E262" s="47" t="s">
        <v>66</v>
      </c>
      <c r="F262" s="49">
        <v>230</v>
      </c>
      <c r="G262" s="52">
        <v>3.15</v>
      </c>
      <c r="H262" s="52">
        <v>4.9219999999999997</v>
      </c>
      <c r="I262" s="53">
        <v>12.87</v>
      </c>
      <c r="J262" s="52">
        <v>136.38999999999999</v>
      </c>
      <c r="K262" s="61" t="s">
        <v>69</v>
      </c>
      <c r="L262" s="39"/>
    </row>
    <row r="263" spans="1:12" ht="15">
      <c r="A263" s="14"/>
      <c r="B263" s="15"/>
      <c r="C263" s="11"/>
      <c r="D263" s="7" t="s">
        <v>24</v>
      </c>
      <c r="E263" s="47" t="s">
        <v>75</v>
      </c>
      <c r="F263" s="49" t="s">
        <v>117</v>
      </c>
      <c r="G263" s="52">
        <v>16.98</v>
      </c>
      <c r="H263" s="52">
        <v>21.57</v>
      </c>
      <c r="I263" s="53">
        <v>34.1</v>
      </c>
      <c r="J263" s="52">
        <v>362.72</v>
      </c>
      <c r="K263" s="61" t="s">
        <v>76</v>
      </c>
      <c r="L263" s="39"/>
    </row>
    <row r="264" spans="1:12" ht="15">
      <c r="A264" s="14"/>
      <c r="B264" s="15"/>
      <c r="C264" s="11"/>
      <c r="D264" s="7" t="s">
        <v>25</v>
      </c>
      <c r="E264" s="38"/>
      <c r="F264" s="39"/>
      <c r="G264" s="39"/>
      <c r="H264" s="39"/>
      <c r="I264" s="39"/>
      <c r="J264" s="39"/>
      <c r="K264" s="40"/>
      <c r="L264" s="39"/>
    </row>
    <row r="265" spans="1:12" ht="15">
      <c r="A265" s="14"/>
      <c r="B265" s="15"/>
      <c r="C265" s="11"/>
      <c r="D265" s="7" t="s">
        <v>26</v>
      </c>
      <c r="E265" s="56" t="s">
        <v>100</v>
      </c>
      <c r="F265" s="62">
        <v>200</v>
      </c>
      <c r="G265" s="63">
        <v>0.1</v>
      </c>
      <c r="H265" s="63">
        <v>0</v>
      </c>
      <c r="I265" s="64">
        <v>21</v>
      </c>
      <c r="J265" s="63">
        <v>84.4</v>
      </c>
      <c r="K265" s="47" t="s">
        <v>116</v>
      </c>
      <c r="L265" s="39"/>
    </row>
    <row r="266" spans="1:12" ht="15">
      <c r="A266" s="14"/>
      <c r="B266" s="15"/>
      <c r="C266" s="11"/>
      <c r="D266" s="7" t="s">
        <v>27</v>
      </c>
      <c r="E266" s="38"/>
      <c r="F266" s="39"/>
      <c r="G266" s="39"/>
      <c r="H266" s="39"/>
      <c r="I266" s="39"/>
      <c r="J266" s="39"/>
      <c r="K266" s="40"/>
      <c r="L266" s="39"/>
    </row>
    <row r="267" spans="1:12" ht="15">
      <c r="A267" s="14"/>
      <c r="B267" s="15"/>
      <c r="C267" s="11"/>
      <c r="D267" s="7" t="s">
        <v>28</v>
      </c>
      <c r="E267" s="47" t="s">
        <v>44</v>
      </c>
      <c r="F267" s="49">
        <v>100</v>
      </c>
      <c r="G267" s="52">
        <v>6.6</v>
      </c>
      <c r="H267" s="52">
        <v>1.2</v>
      </c>
      <c r="I267" s="53">
        <v>33.4</v>
      </c>
      <c r="J267" s="52">
        <v>174</v>
      </c>
      <c r="K267" s="47" t="s">
        <v>62</v>
      </c>
      <c r="L267" s="39"/>
    </row>
    <row r="268" spans="1:12" ht="15">
      <c r="A268" s="14"/>
      <c r="B268" s="15"/>
      <c r="C268" s="11"/>
      <c r="D268" s="6" t="s">
        <v>20</v>
      </c>
      <c r="E268" s="56" t="s">
        <v>35</v>
      </c>
      <c r="F268" s="62">
        <v>100</v>
      </c>
      <c r="G268" s="63">
        <v>1.5</v>
      </c>
      <c r="H268" s="63">
        <v>0.5</v>
      </c>
      <c r="I268" s="64">
        <v>21</v>
      </c>
      <c r="J268" s="63">
        <v>96</v>
      </c>
      <c r="K268" s="47" t="s">
        <v>63</v>
      </c>
      <c r="L268" s="39"/>
    </row>
    <row r="269" spans="1:12" ht="15">
      <c r="A269" s="14"/>
      <c r="B269" s="15"/>
      <c r="C269" s="11"/>
      <c r="D269" s="6"/>
      <c r="E269" s="38"/>
      <c r="F269" s="39"/>
      <c r="G269" s="39"/>
      <c r="H269" s="39"/>
      <c r="I269" s="39"/>
      <c r="J269" s="39"/>
      <c r="K269" s="40"/>
      <c r="L269" s="39"/>
    </row>
    <row r="270" spans="1:12" ht="15.75" thickBot="1">
      <c r="A270" s="16"/>
      <c r="B270" s="17"/>
      <c r="C270" s="8"/>
      <c r="D270" s="18" t="s">
        <v>29</v>
      </c>
      <c r="E270" s="9"/>
      <c r="F270" s="19">
        <f>SUM(F261:F269)</f>
        <v>690</v>
      </c>
      <c r="G270" s="19">
        <f t="shared" ref="G270:J270" si="80">SUM(G261:G269)</f>
        <v>29.65</v>
      </c>
      <c r="H270" s="19">
        <f t="shared" si="80"/>
        <v>28.431999999999999</v>
      </c>
      <c r="I270" s="19">
        <f t="shared" si="80"/>
        <v>129.09</v>
      </c>
      <c r="J270" s="19">
        <f t="shared" si="80"/>
        <v>888.31000000000006</v>
      </c>
      <c r="K270" s="24"/>
      <c r="L270" s="66">
        <v>169</v>
      </c>
    </row>
    <row r="271" spans="1:12" ht="15.75" thickBot="1">
      <c r="A271" s="31">
        <f>A257</f>
        <v>4</v>
      </c>
      <c r="B271" s="31">
        <f>B257</f>
        <v>18</v>
      </c>
      <c r="C271" s="99" t="s">
        <v>4</v>
      </c>
      <c r="D271" s="100"/>
      <c r="E271" s="29"/>
      <c r="F271" s="30">
        <f>F260+F270</f>
        <v>990</v>
      </c>
      <c r="G271" s="30">
        <f t="shared" ref="G271:J271" si="81">G260+G270</f>
        <v>41.099999999999994</v>
      </c>
      <c r="H271" s="30">
        <f t="shared" si="81"/>
        <v>42.981999999999999</v>
      </c>
      <c r="I271" s="30">
        <f t="shared" si="81"/>
        <v>182.99</v>
      </c>
      <c r="J271" s="30">
        <f t="shared" si="81"/>
        <v>1280.4100000000001</v>
      </c>
      <c r="K271" s="30"/>
      <c r="L271" s="30">
        <f t="shared" ref="L271" si="82">L260+L270</f>
        <v>211</v>
      </c>
    </row>
    <row r="272" spans="1:12" ht="15">
      <c r="A272" s="20">
        <v>4</v>
      </c>
      <c r="B272" s="21">
        <v>19</v>
      </c>
      <c r="C272" s="144" t="s">
        <v>129</v>
      </c>
      <c r="D272" s="129" t="s">
        <v>26</v>
      </c>
      <c r="E272" s="131" t="s">
        <v>139</v>
      </c>
      <c r="F272" s="48">
        <v>250</v>
      </c>
      <c r="G272" s="50">
        <v>7.25</v>
      </c>
      <c r="H272" s="50">
        <v>6.25</v>
      </c>
      <c r="I272" s="51">
        <v>10</v>
      </c>
      <c r="J272" s="50">
        <v>125</v>
      </c>
      <c r="K272" s="137" t="s">
        <v>137</v>
      </c>
      <c r="L272" s="37"/>
    </row>
    <row r="273" spans="1:12" ht="15">
      <c r="A273" s="22"/>
      <c r="B273" s="15"/>
      <c r="C273" s="11"/>
      <c r="D273" s="130" t="s">
        <v>132</v>
      </c>
      <c r="E273" s="132" t="s">
        <v>157</v>
      </c>
      <c r="F273" s="49">
        <v>60</v>
      </c>
      <c r="G273" s="52">
        <v>5.76</v>
      </c>
      <c r="H273" s="52">
        <v>6.83</v>
      </c>
      <c r="I273" s="53">
        <v>39.79</v>
      </c>
      <c r="J273" s="52">
        <v>238.63</v>
      </c>
      <c r="K273" s="141" t="s">
        <v>138</v>
      </c>
      <c r="L273" s="39"/>
    </row>
    <row r="274" spans="1:12" ht="15">
      <c r="A274" s="22"/>
      <c r="B274" s="15"/>
      <c r="C274" s="11"/>
      <c r="D274" s="7"/>
      <c r="E274" s="47"/>
      <c r="F274" s="49"/>
      <c r="G274" s="52"/>
      <c r="H274" s="52"/>
      <c r="I274" s="53"/>
      <c r="J274" s="52"/>
      <c r="K274" s="47"/>
      <c r="L274" s="39"/>
    </row>
    <row r="275" spans="1:12" ht="15.75" thickBot="1">
      <c r="A275" s="114"/>
      <c r="B275" s="115"/>
      <c r="C275" s="116"/>
      <c r="D275" s="117" t="s">
        <v>29</v>
      </c>
      <c r="E275" s="118"/>
      <c r="F275" s="119">
        <f>SUM(F272:F274)</f>
        <v>310</v>
      </c>
      <c r="G275" s="119">
        <f>SUM(G272:G274)</f>
        <v>13.01</v>
      </c>
      <c r="H275" s="119">
        <f>SUM(H272:H274)</f>
        <v>13.08</v>
      </c>
      <c r="I275" s="119">
        <f>SUM(I272:I274)</f>
        <v>49.79</v>
      </c>
      <c r="J275" s="119">
        <f>SUM(J272:J274)</f>
        <v>363.63</v>
      </c>
      <c r="K275" s="120"/>
      <c r="L275" s="121">
        <v>42</v>
      </c>
    </row>
    <row r="276" spans="1:12" ht="15">
      <c r="A276" s="22">
        <f>A272</f>
        <v>4</v>
      </c>
      <c r="B276" s="14">
        <v>19</v>
      </c>
      <c r="C276" s="145" t="s">
        <v>21</v>
      </c>
      <c r="D276" s="8" t="s">
        <v>22</v>
      </c>
      <c r="E276" s="55" t="s">
        <v>118</v>
      </c>
      <c r="F276" s="58">
        <v>60</v>
      </c>
      <c r="G276" s="59">
        <v>1.44</v>
      </c>
      <c r="H276" s="59">
        <v>4.26</v>
      </c>
      <c r="I276" s="60">
        <v>6.24</v>
      </c>
      <c r="J276" s="59">
        <v>69</v>
      </c>
      <c r="K276" s="55" t="s">
        <v>120</v>
      </c>
      <c r="L276" s="113"/>
    </row>
    <row r="277" spans="1:12" ht="15">
      <c r="A277" s="22"/>
      <c r="B277" s="15"/>
      <c r="C277" s="11"/>
      <c r="D277" s="7" t="s">
        <v>23</v>
      </c>
      <c r="E277" s="47" t="s">
        <v>64</v>
      </c>
      <c r="F277" s="49" t="s">
        <v>124</v>
      </c>
      <c r="G277" s="52">
        <v>5.37</v>
      </c>
      <c r="H277" s="52">
        <v>5.41</v>
      </c>
      <c r="I277" s="53">
        <v>21.43</v>
      </c>
      <c r="J277" s="52">
        <v>144.57</v>
      </c>
      <c r="K277" s="61" t="s">
        <v>65</v>
      </c>
      <c r="L277" s="39"/>
    </row>
    <row r="278" spans="1:12" ht="15">
      <c r="A278" s="22"/>
      <c r="B278" s="15"/>
      <c r="C278" s="11"/>
      <c r="D278" s="7" t="s">
        <v>24</v>
      </c>
      <c r="E278" s="47" t="s">
        <v>119</v>
      </c>
      <c r="F278" s="49">
        <v>100</v>
      </c>
      <c r="G278" s="52">
        <v>11.41</v>
      </c>
      <c r="H278" s="52">
        <v>15.08</v>
      </c>
      <c r="I278" s="53">
        <v>15.68</v>
      </c>
      <c r="J278" s="52">
        <v>278.49</v>
      </c>
      <c r="K278" s="61" t="s">
        <v>121</v>
      </c>
      <c r="L278" s="39"/>
    </row>
    <row r="279" spans="1:12" ht="15">
      <c r="A279" s="22"/>
      <c r="B279" s="15"/>
      <c r="C279" s="11"/>
      <c r="D279" s="7" t="s">
        <v>25</v>
      </c>
      <c r="E279" s="81" t="s">
        <v>68</v>
      </c>
      <c r="F279" s="82">
        <v>200</v>
      </c>
      <c r="G279" s="81">
        <v>7.54</v>
      </c>
      <c r="H279" s="81">
        <v>4.91</v>
      </c>
      <c r="I279" s="81">
        <v>38.72</v>
      </c>
      <c r="J279" s="81">
        <v>193.2</v>
      </c>
      <c r="K279" s="93" t="s">
        <v>122</v>
      </c>
      <c r="L279" s="39"/>
    </row>
    <row r="280" spans="1:12" ht="15">
      <c r="A280" s="22"/>
      <c r="B280" s="15"/>
      <c r="C280" s="11"/>
      <c r="D280" s="7" t="s">
        <v>26</v>
      </c>
      <c r="E280" s="56" t="s">
        <v>38</v>
      </c>
      <c r="F280" s="62">
        <v>200</v>
      </c>
      <c r="G280" s="63">
        <v>0.7</v>
      </c>
      <c r="H280" s="63">
        <v>0.3</v>
      </c>
      <c r="I280" s="64">
        <v>21.22</v>
      </c>
      <c r="J280" s="63">
        <v>97</v>
      </c>
      <c r="K280" s="47" t="s">
        <v>123</v>
      </c>
      <c r="L280" s="39"/>
    </row>
    <row r="281" spans="1:12" ht="15">
      <c r="A281" s="22"/>
      <c r="B281" s="15"/>
      <c r="C281" s="11"/>
      <c r="D281" s="7" t="s">
        <v>27</v>
      </c>
      <c r="E281" s="38"/>
      <c r="F281" s="39"/>
      <c r="G281" s="39"/>
      <c r="H281" s="39"/>
      <c r="I281" s="39"/>
      <c r="J281" s="39"/>
      <c r="K281" s="40"/>
      <c r="L281" s="39"/>
    </row>
    <row r="282" spans="1:12" ht="15">
      <c r="A282" s="22"/>
      <c r="B282" s="15"/>
      <c r="C282" s="11"/>
      <c r="D282" s="7" t="s">
        <v>28</v>
      </c>
      <c r="E282" s="47" t="s">
        <v>44</v>
      </c>
      <c r="F282" s="49">
        <v>40</v>
      </c>
      <c r="G282" s="52">
        <v>2.64</v>
      </c>
      <c r="H282" s="52">
        <v>0.48</v>
      </c>
      <c r="I282" s="53">
        <v>13.36</v>
      </c>
      <c r="J282" s="52">
        <v>69.599999999999994</v>
      </c>
      <c r="K282" s="47" t="s">
        <v>62</v>
      </c>
      <c r="L282" s="39"/>
    </row>
    <row r="283" spans="1:12" ht="15">
      <c r="A283" s="22"/>
      <c r="B283" s="15"/>
      <c r="C283" s="11"/>
      <c r="D283" s="6" t="s">
        <v>20</v>
      </c>
      <c r="E283" s="56"/>
      <c r="F283" s="62"/>
      <c r="G283" s="63"/>
      <c r="H283" s="63"/>
      <c r="I283" s="64"/>
      <c r="J283" s="63"/>
      <c r="K283" s="47"/>
      <c r="L283" s="39"/>
    </row>
    <row r="284" spans="1:12" ht="15">
      <c r="A284" s="22"/>
      <c r="B284" s="15"/>
      <c r="C284" s="11"/>
      <c r="D284" s="6"/>
      <c r="E284" s="38"/>
      <c r="F284" s="39"/>
      <c r="G284" s="39"/>
      <c r="H284" s="39"/>
      <c r="I284" s="39"/>
      <c r="J284" s="39"/>
      <c r="K284" s="40"/>
      <c r="L284" s="39"/>
    </row>
    <row r="285" spans="1:12" ht="15.75" thickBot="1">
      <c r="A285" s="23"/>
      <c r="B285" s="17"/>
      <c r="C285" s="8"/>
      <c r="D285" s="18" t="s">
        <v>29</v>
      </c>
      <c r="E285" s="9"/>
      <c r="F285" s="19">
        <f>SUM(F276:F284)</f>
        <v>600</v>
      </c>
      <c r="G285" s="19">
        <f t="shared" ref="G285:J285" si="83">SUM(G276:G284)</f>
        <v>29.099999999999998</v>
      </c>
      <c r="H285" s="19">
        <f t="shared" si="83"/>
        <v>30.44</v>
      </c>
      <c r="I285" s="19">
        <f t="shared" si="83"/>
        <v>116.64999999999999</v>
      </c>
      <c r="J285" s="19">
        <f t="shared" si="83"/>
        <v>851.86</v>
      </c>
      <c r="K285" s="24"/>
      <c r="L285" s="66">
        <v>169</v>
      </c>
    </row>
    <row r="286" spans="1:12" ht="15.75" thickBot="1">
      <c r="A286" s="27">
        <f>A272</f>
        <v>4</v>
      </c>
      <c r="B286" s="28">
        <f>B272</f>
        <v>19</v>
      </c>
      <c r="C286" s="99" t="s">
        <v>4</v>
      </c>
      <c r="D286" s="100"/>
      <c r="E286" s="29"/>
      <c r="F286" s="30">
        <f>F275+F285</f>
        <v>910</v>
      </c>
      <c r="G286" s="30">
        <f t="shared" ref="G286:J286" si="84">G275+G285</f>
        <v>42.11</v>
      </c>
      <c r="H286" s="30">
        <f t="shared" si="84"/>
        <v>43.52</v>
      </c>
      <c r="I286" s="30">
        <f t="shared" si="84"/>
        <v>166.44</v>
      </c>
      <c r="J286" s="30">
        <f t="shared" si="84"/>
        <v>1215.49</v>
      </c>
      <c r="K286" s="30"/>
      <c r="L286" s="30">
        <f t="shared" ref="L286" si="85">L275+L285</f>
        <v>211</v>
      </c>
    </row>
    <row r="287" spans="1:12" ht="15">
      <c r="A287" s="20">
        <v>4</v>
      </c>
      <c r="B287" s="21">
        <v>20</v>
      </c>
      <c r="C287" s="144" t="s">
        <v>129</v>
      </c>
      <c r="D287" s="129" t="s">
        <v>26</v>
      </c>
      <c r="E287" s="131" t="s">
        <v>146</v>
      </c>
      <c r="F287" s="48">
        <v>250</v>
      </c>
      <c r="G287" s="50">
        <v>7.25</v>
      </c>
      <c r="H287" s="50">
        <v>6.25</v>
      </c>
      <c r="I287" s="51">
        <v>10</v>
      </c>
      <c r="J287" s="50">
        <v>125</v>
      </c>
      <c r="K287" s="137" t="s">
        <v>137</v>
      </c>
      <c r="L287" s="37"/>
    </row>
    <row r="288" spans="1:12" ht="15">
      <c r="A288" s="22"/>
      <c r="B288" s="15"/>
      <c r="C288" s="11"/>
      <c r="D288" s="130" t="s">
        <v>132</v>
      </c>
      <c r="E288" s="132" t="s">
        <v>158</v>
      </c>
      <c r="F288" s="49">
        <v>50</v>
      </c>
      <c r="G288" s="52">
        <v>2.31</v>
      </c>
      <c r="H288" s="52">
        <v>11.4</v>
      </c>
      <c r="I288" s="53">
        <v>30.77</v>
      </c>
      <c r="J288" s="52">
        <v>234.5</v>
      </c>
      <c r="K288" s="141" t="s">
        <v>159</v>
      </c>
      <c r="L288" s="39"/>
    </row>
    <row r="289" spans="1:12" ht="15">
      <c r="A289" s="22"/>
      <c r="B289" s="15"/>
      <c r="C289" s="11"/>
      <c r="D289" s="7"/>
      <c r="E289" s="47"/>
      <c r="F289" s="49"/>
      <c r="G289" s="52"/>
      <c r="H289" s="52"/>
      <c r="I289" s="53"/>
      <c r="J289" s="52"/>
      <c r="K289" s="47"/>
      <c r="L289" s="39"/>
    </row>
    <row r="290" spans="1:12" ht="15.75" thickBot="1">
      <c r="A290" s="114"/>
      <c r="B290" s="115"/>
      <c r="C290" s="116"/>
      <c r="D290" s="117" t="s">
        <v>29</v>
      </c>
      <c r="E290" s="118"/>
      <c r="F290" s="119">
        <f>SUM(F287:F289)</f>
        <v>300</v>
      </c>
      <c r="G290" s="119">
        <f>SUM(G287:G289)</f>
        <v>9.56</v>
      </c>
      <c r="H290" s="119">
        <f>SUM(H287:H289)</f>
        <v>17.649999999999999</v>
      </c>
      <c r="I290" s="119">
        <f>SUM(I287:I289)</f>
        <v>40.769999999999996</v>
      </c>
      <c r="J290" s="119">
        <f>SUM(J287:J289)</f>
        <v>359.5</v>
      </c>
      <c r="K290" s="120"/>
      <c r="L290" s="121">
        <v>42</v>
      </c>
    </row>
    <row r="291" spans="1:12" ht="15">
      <c r="A291" s="22">
        <f>A287</f>
        <v>4</v>
      </c>
      <c r="B291" s="14">
        <f>B287</f>
        <v>20</v>
      </c>
      <c r="C291" s="145" t="s">
        <v>21</v>
      </c>
      <c r="D291" s="8" t="s">
        <v>22</v>
      </c>
      <c r="E291" s="55" t="s">
        <v>93</v>
      </c>
      <c r="F291" s="58">
        <v>60</v>
      </c>
      <c r="G291" s="59">
        <v>1.2</v>
      </c>
      <c r="H291" s="59">
        <v>5.4</v>
      </c>
      <c r="I291" s="60">
        <v>5.12</v>
      </c>
      <c r="J291" s="59">
        <v>73.2</v>
      </c>
      <c r="K291" s="55" t="s">
        <v>95</v>
      </c>
      <c r="L291" s="113"/>
    </row>
    <row r="292" spans="1:12" ht="13.5" customHeight="1">
      <c r="A292" s="22"/>
      <c r="B292" s="15"/>
      <c r="C292" s="11"/>
      <c r="D292" s="7" t="s">
        <v>23</v>
      </c>
      <c r="E292" s="47" t="s">
        <v>60</v>
      </c>
      <c r="F292" s="49">
        <v>230</v>
      </c>
      <c r="G292" s="52">
        <v>2.12</v>
      </c>
      <c r="H292" s="52">
        <v>3.91</v>
      </c>
      <c r="I292" s="53">
        <v>13.92</v>
      </c>
      <c r="J292" s="52">
        <v>99.36</v>
      </c>
      <c r="K292" s="61" t="s">
        <v>74</v>
      </c>
      <c r="L292" s="39"/>
    </row>
    <row r="293" spans="1:12" ht="15">
      <c r="A293" s="22"/>
      <c r="B293" s="15"/>
      <c r="C293" s="11"/>
      <c r="D293" s="7" t="s">
        <v>24</v>
      </c>
      <c r="E293" s="47" t="s">
        <v>55</v>
      </c>
      <c r="F293" s="49">
        <v>120</v>
      </c>
      <c r="G293" s="52">
        <v>14.86</v>
      </c>
      <c r="H293" s="52">
        <v>10.28</v>
      </c>
      <c r="I293" s="53">
        <v>7.92</v>
      </c>
      <c r="J293" s="52">
        <v>206.83</v>
      </c>
      <c r="K293" s="61" t="s">
        <v>125</v>
      </c>
      <c r="L293" s="39"/>
    </row>
    <row r="294" spans="1:12" ht="15">
      <c r="A294" s="22"/>
      <c r="B294" s="15"/>
      <c r="C294" s="11"/>
      <c r="D294" s="7" t="s">
        <v>25</v>
      </c>
      <c r="E294" s="47" t="s">
        <v>77</v>
      </c>
      <c r="F294" s="49">
        <v>200</v>
      </c>
      <c r="G294" s="52">
        <v>3.61</v>
      </c>
      <c r="H294" s="52">
        <v>8.9700000000000006</v>
      </c>
      <c r="I294" s="53">
        <v>24.61</v>
      </c>
      <c r="J294" s="52">
        <v>189.11</v>
      </c>
      <c r="K294" s="54" t="s">
        <v>126</v>
      </c>
      <c r="L294" s="39"/>
    </row>
    <row r="295" spans="1:12" ht="15">
      <c r="A295" s="22"/>
      <c r="B295" s="15"/>
      <c r="C295" s="11"/>
      <c r="D295" s="7" t="s">
        <v>26</v>
      </c>
      <c r="E295" s="56" t="s">
        <v>89</v>
      </c>
      <c r="F295" s="62">
        <v>200</v>
      </c>
      <c r="G295" s="63">
        <v>0.2</v>
      </c>
      <c r="H295" s="63">
        <v>0.1</v>
      </c>
      <c r="I295" s="64">
        <v>12.81</v>
      </c>
      <c r="J295" s="63">
        <v>44</v>
      </c>
      <c r="K295" s="47" t="s">
        <v>53</v>
      </c>
      <c r="L295" s="39"/>
    </row>
    <row r="296" spans="1:12" ht="15">
      <c r="A296" s="22"/>
      <c r="B296" s="15"/>
      <c r="C296" s="11"/>
      <c r="D296" s="7" t="s">
        <v>27</v>
      </c>
      <c r="E296" s="47" t="s">
        <v>37</v>
      </c>
      <c r="F296" s="49">
        <v>90</v>
      </c>
      <c r="G296" s="52">
        <v>6.84</v>
      </c>
      <c r="H296" s="52">
        <v>0.72</v>
      </c>
      <c r="I296" s="53">
        <v>44.28</v>
      </c>
      <c r="J296" s="52">
        <v>211.5</v>
      </c>
      <c r="K296" s="47" t="s">
        <v>72</v>
      </c>
      <c r="L296" s="39"/>
    </row>
    <row r="297" spans="1:12" ht="15">
      <c r="A297" s="22"/>
      <c r="B297" s="15"/>
      <c r="C297" s="11"/>
      <c r="D297" s="7" t="s">
        <v>28</v>
      </c>
      <c r="E297" s="47"/>
      <c r="F297" s="39"/>
      <c r="G297" s="39"/>
      <c r="H297" s="39"/>
      <c r="I297" s="39"/>
      <c r="J297" s="39"/>
      <c r="K297" s="40"/>
      <c r="L297" s="39"/>
    </row>
    <row r="298" spans="1:12" ht="15">
      <c r="A298" s="22"/>
      <c r="B298" s="15"/>
      <c r="C298" s="11"/>
      <c r="D298" s="6" t="s">
        <v>20</v>
      </c>
      <c r="E298" s="56" t="s">
        <v>39</v>
      </c>
      <c r="F298" s="62">
        <v>100</v>
      </c>
      <c r="G298" s="63">
        <v>0.8</v>
      </c>
      <c r="H298" s="63">
        <v>0.4</v>
      </c>
      <c r="I298" s="64">
        <v>8.1</v>
      </c>
      <c r="J298" s="63">
        <v>47</v>
      </c>
      <c r="K298" s="47" t="s">
        <v>63</v>
      </c>
      <c r="L298" s="39"/>
    </row>
    <row r="299" spans="1:12" ht="15">
      <c r="A299" s="22"/>
      <c r="B299" s="15"/>
      <c r="C299" s="11"/>
      <c r="D299" s="6"/>
      <c r="E299" s="38"/>
      <c r="F299" s="39"/>
      <c r="G299" s="39"/>
      <c r="H299" s="39"/>
      <c r="I299" s="39"/>
      <c r="J299" s="39"/>
      <c r="K299" s="40"/>
      <c r="L299" s="39"/>
    </row>
    <row r="300" spans="1:12" ht="15.75" thickBot="1">
      <c r="A300" s="23"/>
      <c r="B300" s="17"/>
      <c r="C300" s="8"/>
      <c r="D300" s="18" t="s">
        <v>29</v>
      </c>
      <c r="E300" s="9"/>
      <c r="F300" s="19">
        <f>SUM(F291:F299)</f>
        <v>1000</v>
      </c>
      <c r="G300" s="19">
        <f t="shared" ref="G300:J300" si="86">SUM(G291:G299)</f>
        <v>29.63</v>
      </c>
      <c r="H300" s="19">
        <f t="shared" si="86"/>
        <v>29.78</v>
      </c>
      <c r="I300" s="19">
        <f t="shared" si="86"/>
        <v>116.75999999999999</v>
      </c>
      <c r="J300" s="19">
        <f t="shared" si="86"/>
        <v>871</v>
      </c>
      <c r="K300" s="24"/>
      <c r="L300" s="66">
        <v>169</v>
      </c>
    </row>
    <row r="301" spans="1:12" ht="15.75" thickBot="1">
      <c r="A301" s="27">
        <f>A287</f>
        <v>4</v>
      </c>
      <c r="B301" s="28">
        <f>B287</f>
        <v>20</v>
      </c>
      <c r="C301" s="99" t="s">
        <v>4</v>
      </c>
      <c r="D301" s="100"/>
      <c r="E301" s="29"/>
      <c r="F301" s="30">
        <f>F290+F300</f>
        <v>1300</v>
      </c>
      <c r="G301" s="30">
        <f t="shared" ref="G301:J301" si="87">G290+G300</f>
        <v>39.19</v>
      </c>
      <c r="H301" s="30">
        <f t="shared" si="87"/>
        <v>47.43</v>
      </c>
      <c r="I301" s="30">
        <f t="shared" si="87"/>
        <v>157.52999999999997</v>
      </c>
      <c r="J301" s="30">
        <f t="shared" si="87"/>
        <v>1230.5</v>
      </c>
      <c r="K301" s="30"/>
      <c r="L301" s="30">
        <f t="shared" ref="L301" si="88">L290+L300</f>
        <v>211</v>
      </c>
    </row>
    <row r="302" spans="1:12" ht="13.5" thickBot="1">
      <c r="A302" s="25"/>
      <c r="B302" s="26"/>
      <c r="C302" s="103" t="s">
        <v>5</v>
      </c>
      <c r="D302" s="104"/>
      <c r="E302" s="105"/>
      <c r="F302" s="32">
        <f>(F226+F241+F256+F271+F286+F301)/(IF(F226=0,0,1)+IF(F241=0,0,1)+IF(F256=0,0,1)+IF(F271=0,0,1)+IF(F286=0,0,1)+IF(F301=0,0,1))</f>
        <v>1108.3333333333333</v>
      </c>
      <c r="G302" s="32">
        <f>(G226+G241+G256+G271+G286+G301)/(IF(G226=0,0,1)+IF(G241=0,0,1)+IF(G256=0,0,1)+IF(G271=0,0,1)+IF(G286=0,0,1)+IF(G301=0,0,1))</f>
        <v>40.87833333333333</v>
      </c>
      <c r="H302" s="32">
        <f>(H226+H241+H256+H271+H286+H301)/(IF(H226=0,0,1)+IF(H241=0,0,1)+IF(H256=0,0,1)+IF(H271=0,0,1)+IF(H286=0,0,1)+IF(H301=0,0,1))</f>
        <v>43.347000000000001</v>
      </c>
      <c r="I302" s="32">
        <f>(I226+I241+I256+I271+I286+I301)/(IF(I226=0,0,1)+IF(I241=0,0,1)+IF(I256=0,0,1)+IF(I271=0,0,1)+IF(I286=0,0,1)+IF(I301=0,0,1))</f>
        <v>170.01333333333332</v>
      </c>
      <c r="J302" s="32">
        <f>(J226+J241+J256+J271+J286+J301)/(IF(J226=0,0,1)+IF(J241=0,0,1)+IF(J256=0,0,1)+IF(J271=0,0,1)+IF(J286=0,0,1)+IF(J301=0,0,1))</f>
        <v>1252.82</v>
      </c>
      <c r="K302" s="32"/>
      <c r="L302" s="32">
        <f>(L226+L241+L256+L271+L286+L301)/(IF(L226=0,0,1)+IF(L241=0,0,1)+IF(L256=0,0,1)+IF(L271=0,0,1)+IF(L286=0,0,1)+IF(L301=0,0,1))</f>
        <v>211</v>
      </c>
    </row>
    <row r="386" ht="13.5" customHeight="1"/>
  </sheetData>
  <mergeCells count="24">
    <mergeCell ref="C302:E302"/>
    <mergeCell ref="C286:D286"/>
    <mergeCell ref="C301:D301"/>
    <mergeCell ref="C226:D226"/>
    <mergeCell ref="C241:D241"/>
    <mergeCell ref="C256:D256"/>
    <mergeCell ref="C271:D271"/>
    <mergeCell ref="C166:D166"/>
    <mergeCell ref="C181:D181"/>
    <mergeCell ref="C196:D196"/>
    <mergeCell ref="C211:D211"/>
    <mergeCell ref="C1:E1"/>
    <mergeCell ref="C75:D75"/>
    <mergeCell ref="C150:D150"/>
    <mergeCell ref="C90:D90"/>
    <mergeCell ref="C105:D105"/>
    <mergeCell ref="C120:D120"/>
    <mergeCell ref="C135:D135"/>
    <mergeCell ref="H1:K1"/>
    <mergeCell ref="H2:K2"/>
    <mergeCell ref="C33:D33"/>
    <mergeCell ref="C47:D47"/>
    <mergeCell ref="C61:D61"/>
    <mergeCell ref="C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2023-11-20T08:40:56Z</dcterms:modified>
</cp:coreProperties>
</file>